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.201\server\一郎原本\事業\創業塾\"/>
    </mc:Choice>
  </mc:AlternateContent>
  <xr:revisionPtr revIDLastSave="0" documentId="13_ncr:1_{0F8AFBCF-DB4C-4582-8992-C3A5162F6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手書き用" sheetId="2" r:id="rId1"/>
    <sheet name="入力用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3" l="1"/>
  <c r="N41" i="3"/>
  <c r="N36" i="3"/>
  <c r="N33" i="3"/>
  <c r="N47" i="3" s="1"/>
  <c r="J33" i="3"/>
  <c r="M28" i="3"/>
  <c r="J28" i="3"/>
  <c r="L16" i="3"/>
  <c r="I16" i="3"/>
  <c r="L14" i="3"/>
  <c r="I14" i="3"/>
  <c r="H14" i="3"/>
  <c r="G14" i="3"/>
  <c r="L13" i="3"/>
  <c r="I13" i="3"/>
  <c r="H13" i="3"/>
  <c r="G13" i="3"/>
  <c r="L12" i="3"/>
  <c r="I12" i="3"/>
  <c r="H12" i="3"/>
  <c r="G12" i="3"/>
  <c r="L11" i="3"/>
  <c r="I11" i="3"/>
  <c r="H11" i="3"/>
  <c r="G11" i="3"/>
  <c r="L10" i="3"/>
  <c r="I10" i="3"/>
  <c r="I15" i="3" s="1"/>
  <c r="I27" i="3" s="1"/>
  <c r="L5" i="3"/>
  <c r="I5" i="3"/>
  <c r="J47" i="3" l="1"/>
  <c r="L15" i="3"/>
  <c r="L27" i="3" s="1"/>
  <c r="L29" i="3" s="1"/>
  <c r="M29" i="3" s="1"/>
  <c r="M27" i="3"/>
  <c r="J27" i="3"/>
  <c r="I29" i="3"/>
  <c r="J29" i="3" s="1"/>
  <c r="L12" i="2" l="1"/>
  <c r="L11" i="2"/>
  <c r="I12" i="2"/>
  <c r="I11" i="2"/>
  <c r="L14" i="2"/>
  <c r="L13" i="2"/>
  <c r="I13" i="2"/>
  <c r="I14" i="2"/>
  <c r="N33" i="2"/>
  <c r="N41" i="2"/>
  <c r="N36" i="2"/>
  <c r="J42" i="2"/>
  <c r="J33" i="2"/>
  <c r="L16" i="2"/>
  <c r="I16" i="2"/>
  <c r="H14" i="2"/>
  <c r="H13" i="2"/>
  <c r="H12" i="2"/>
  <c r="H11" i="2"/>
  <c r="G12" i="2"/>
  <c r="N47" i="2" l="1"/>
  <c r="J47" i="2"/>
  <c r="I10" i="2"/>
  <c r="L10" i="2"/>
  <c r="L5" i="2"/>
  <c r="I5" i="2"/>
  <c r="M28" i="2"/>
  <c r="J28" i="2"/>
  <c r="G14" i="2"/>
  <c r="G13" i="2"/>
  <c r="G11" i="2"/>
  <c r="L15" i="2" l="1"/>
  <c r="L27" i="2" s="1"/>
  <c r="I15" i="2"/>
  <c r="I27" i="2" s="1"/>
  <c r="L29" i="2" l="1"/>
  <c r="M29" i="2" s="1"/>
  <c r="M27" i="2"/>
  <c r="I29" i="2"/>
  <c r="J29" i="2" s="1"/>
  <c r="J27" i="2"/>
</calcChain>
</file>

<file path=xl/sharedStrings.xml><?xml version="1.0" encoding="utf-8"?>
<sst xmlns="http://schemas.openxmlformats.org/spreadsheetml/2006/main" count="214" uniqueCount="96">
  <si>
    <t>必要な資金</t>
    <rPh sb="0" eb="2">
      <t>ヒツヨウ</t>
    </rPh>
    <rPh sb="3" eb="5">
      <t>シキン</t>
    </rPh>
    <phoneticPr fontId="2"/>
  </si>
  <si>
    <t>金額</t>
    <rPh sb="0" eb="2">
      <t>キンガク</t>
    </rPh>
    <phoneticPr fontId="2"/>
  </si>
  <si>
    <t>調達方法</t>
    <rPh sb="0" eb="2">
      <t>チョウタツ</t>
    </rPh>
    <rPh sb="2" eb="4">
      <t>ホウホウ</t>
    </rPh>
    <phoneticPr fontId="2"/>
  </si>
  <si>
    <t>（単位：千円）</t>
    <rPh sb="1" eb="3">
      <t>タンイ</t>
    </rPh>
    <rPh sb="4" eb="6">
      <t>センエン</t>
    </rPh>
    <phoneticPr fontId="2"/>
  </si>
  <si>
    <t>設備資金</t>
    <rPh sb="0" eb="2">
      <t>セツビ</t>
    </rPh>
    <rPh sb="2" eb="4">
      <t>シキン</t>
    </rPh>
    <phoneticPr fontId="2"/>
  </si>
  <si>
    <t>運転資金</t>
    <rPh sb="0" eb="2">
      <t>ウンテン</t>
    </rPh>
    <rPh sb="2" eb="4">
      <t>シキン</t>
    </rPh>
    <phoneticPr fontId="2"/>
  </si>
  <si>
    <t>（内訳・返済方法）</t>
    <rPh sb="1" eb="3">
      <t>ウチワケ</t>
    </rPh>
    <rPh sb="4" eb="6">
      <t>ヘンサイ</t>
    </rPh>
    <rPh sb="6" eb="8">
      <t>ホウホウ</t>
    </rPh>
    <phoneticPr fontId="2"/>
  </si>
  <si>
    <t>金融機関からの借入額</t>
    <rPh sb="0" eb="2">
      <t>キンユウ</t>
    </rPh>
    <rPh sb="2" eb="4">
      <t>キカン</t>
    </rPh>
    <rPh sb="7" eb="9">
      <t>カリイレ</t>
    </rPh>
    <rPh sb="9" eb="10">
      <t>ガク</t>
    </rPh>
    <phoneticPr fontId="2"/>
  </si>
  <si>
    <t>項目</t>
    <rPh sb="0" eb="2">
      <t>コウモク</t>
    </rPh>
    <phoneticPr fontId="2"/>
  </si>
  <si>
    <t>創業当初</t>
    <rPh sb="0" eb="2">
      <t>ソウギョウ</t>
    </rPh>
    <rPh sb="2" eb="4">
      <t>トウショ</t>
    </rPh>
    <phoneticPr fontId="2"/>
  </si>
  <si>
    <t>積算根拠</t>
    <rPh sb="0" eb="2">
      <t>セキサン</t>
    </rPh>
    <rPh sb="2" eb="4">
      <t>コンキョ</t>
    </rPh>
    <phoneticPr fontId="2"/>
  </si>
  <si>
    <t>家賃</t>
    <rPh sb="0" eb="2">
      <t>ヤチン</t>
    </rPh>
    <phoneticPr fontId="2"/>
  </si>
  <si>
    <t>外注費</t>
    <rPh sb="0" eb="3">
      <t>ガイチュウヒ</t>
    </rPh>
    <phoneticPr fontId="2"/>
  </si>
  <si>
    <t>水道光熱費・通信料</t>
    <rPh sb="0" eb="2">
      <t>スイドウ</t>
    </rPh>
    <rPh sb="2" eb="5">
      <t>コウネツヒ</t>
    </rPh>
    <rPh sb="6" eb="9">
      <t>ツウシンリョウ</t>
    </rPh>
    <phoneticPr fontId="2"/>
  </si>
  <si>
    <t>交通費・車両費等</t>
    <rPh sb="0" eb="3">
      <t>コウツウヒ</t>
    </rPh>
    <rPh sb="4" eb="7">
      <t>シャリョウヒ</t>
    </rPh>
    <rPh sb="7" eb="8">
      <t>トウ</t>
    </rPh>
    <phoneticPr fontId="2"/>
  </si>
  <si>
    <t>親族・知人等からの借入額</t>
    <rPh sb="0" eb="2">
      <t>シンゾク</t>
    </rPh>
    <rPh sb="3" eb="5">
      <t>チジン</t>
    </rPh>
    <rPh sb="5" eb="6">
      <t>トウ</t>
    </rPh>
    <rPh sb="9" eb="12">
      <t>カリイレガク</t>
    </rPh>
    <phoneticPr fontId="2"/>
  </si>
  <si>
    <t>広告費</t>
    <rPh sb="0" eb="3">
      <t>コウコクヒ</t>
    </rPh>
    <phoneticPr fontId="2"/>
  </si>
  <si>
    <t>支払利息、手数料</t>
    <rPh sb="0" eb="2">
      <t>シハライ</t>
    </rPh>
    <rPh sb="2" eb="4">
      <t>リソク</t>
    </rPh>
    <rPh sb="5" eb="8">
      <t>テスウリョウ</t>
    </rPh>
    <phoneticPr fontId="2"/>
  </si>
  <si>
    <t>その他</t>
    <rPh sb="2" eb="3">
      <t>タ</t>
    </rPh>
    <phoneticPr fontId="2"/>
  </si>
  <si>
    <t>③売上総利益（①-②）</t>
    <rPh sb="1" eb="3">
      <t>ウリアゲ</t>
    </rPh>
    <rPh sb="3" eb="6">
      <t>ソウリエキ</t>
    </rPh>
    <phoneticPr fontId="2"/>
  </si>
  <si>
    <t>④経費</t>
    <rPh sb="1" eb="3">
      <t>ケイヒ</t>
    </rPh>
    <phoneticPr fontId="2"/>
  </si>
  <si>
    <t>①売上高</t>
    <phoneticPr fontId="2"/>
  </si>
  <si>
    <t>⑤事業利益（③-④）</t>
    <rPh sb="1" eb="3">
      <t>ジギョウ</t>
    </rPh>
    <rPh sb="3" eb="5">
      <t>リエキ</t>
    </rPh>
    <phoneticPr fontId="2"/>
  </si>
  <si>
    <t>⑥借入金返済月額</t>
    <phoneticPr fontId="2"/>
  </si>
  <si>
    <t>従業員人件費</t>
    <rPh sb="0" eb="3">
      <t>ジュウギョウイン</t>
    </rPh>
    <rPh sb="3" eb="6">
      <t>ジンケンヒ</t>
    </rPh>
    <phoneticPr fontId="2"/>
  </si>
  <si>
    <t>⑦生活費・役員報酬（⑤-⑥）</t>
    <rPh sb="5" eb="9">
      <t>ヤクインホウシュウ</t>
    </rPh>
    <phoneticPr fontId="2"/>
  </si>
  <si>
    <t>㋐</t>
    <phoneticPr fontId="2"/>
  </si>
  <si>
    <t>㋑</t>
    <phoneticPr fontId="2"/>
  </si>
  <si>
    <t>㋒</t>
    <phoneticPr fontId="2"/>
  </si>
  <si>
    <t>㋓</t>
    <phoneticPr fontId="2"/>
  </si>
  <si>
    <t>㋔</t>
    <phoneticPr fontId="2"/>
  </si>
  <si>
    <t>㋕</t>
    <phoneticPr fontId="2"/>
  </si>
  <si>
    <t>㋖</t>
    <phoneticPr fontId="2"/>
  </si>
  <si>
    <t>㋗</t>
    <phoneticPr fontId="2"/>
  </si>
  <si>
    <t>㋘</t>
    <phoneticPr fontId="2"/>
  </si>
  <si>
    <t>㋙</t>
    <phoneticPr fontId="2"/>
  </si>
  <si>
    <t>㋚</t>
    <phoneticPr fontId="2"/>
  </si>
  <si>
    <t>自己資金</t>
    <rPh sb="0" eb="2">
      <t>ジコ</t>
    </rPh>
    <rPh sb="2" eb="4">
      <t>シキン</t>
    </rPh>
    <phoneticPr fontId="2"/>
  </si>
  <si>
    <t>合　　計</t>
    <rPh sb="0" eb="1">
      <t>ゴウ</t>
    </rPh>
    <rPh sb="3" eb="4">
      <t>ケイ</t>
    </rPh>
    <phoneticPr fontId="2"/>
  </si>
  <si>
    <t>売上高㋒×</t>
    <rPh sb="0" eb="3">
      <t>ウリアゲダカ</t>
    </rPh>
    <phoneticPr fontId="2"/>
  </si>
  <si>
    <t>これまでの主な経歴は</t>
    <rPh sb="5" eb="6">
      <t>オモ</t>
    </rPh>
    <rPh sb="7" eb="9">
      <t>ケイレキ</t>
    </rPh>
    <phoneticPr fontId="2"/>
  </si>
  <si>
    <t>資格は持っていますか</t>
    <rPh sb="0" eb="2">
      <t>シカク</t>
    </rPh>
    <rPh sb="3" eb="4">
      <t>モ</t>
    </rPh>
    <phoneticPr fontId="2"/>
  </si>
  <si>
    <t>創業の場所(本社所在地)はどこですか</t>
    <rPh sb="0" eb="2">
      <t>ソウギョウ</t>
    </rPh>
    <rPh sb="3" eb="5">
      <t>バショ</t>
    </rPh>
    <rPh sb="6" eb="8">
      <t>ホンシャ</t>
    </rPh>
    <rPh sb="8" eb="11">
      <t>ショザイチ</t>
    </rPh>
    <phoneticPr fontId="2"/>
  </si>
  <si>
    <t>個人事業と法人どちらにしますか</t>
    <rPh sb="0" eb="2">
      <t>コジン</t>
    </rPh>
    <rPh sb="2" eb="4">
      <t>ジギョウ</t>
    </rPh>
    <rPh sb="5" eb="7">
      <t>ホウジン</t>
    </rPh>
    <phoneticPr fontId="2"/>
  </si>
  <si>
    <t>屋号(会社名)は考えていますか</t>
    <rPh sb="0" eb="2">
      <t>ヤゴウ</t>
    </rPh>
    <rPh sb="3" eb="6">
      <t>ガイシャメイ</t>
    </rPh>
    <rPh sb="8" eb="9">
      <t>カンガ</t>
    </rPh>
    <phoneticPr fontId="2"/>
  </si>
  <si>
    <t>何を売りますか、どんなサービスを提供しますか</t>
    <phoneticPr fontId="2"/>
  </si>
  <si>
    <t>創業(新事業)の動機は何ですか</t>
    <rPh sb="11" eb="12">
      <t>ナン</t>
    </rPh>
    <phoneticPr fontId="2"/>
  </si>
  <si>
    <t>誰から調達しますか</t>
    <rPh sb="0" eb="1">
      <t>ダレ</t>
    </rPh>
    <rPh sb="3" eb="5">
      <t>チョウタツ</t>
    </rPh>
    <phoneticPr fontId="2"/>
  </si>
  <si>
    <t>市場(業界)は今どんな状況ですか</t>
    <rPh sb="0" eb="2">
      <t>シジョウ</t>
    </rPh>
    <rPh sb="3" eb="5">
      <t>ギョウカイ</t>
    </rPh>
    <rPh sb="7" eb="8">
      <t>イマ</t>
    </rPh>
    <rPh sb="11" eb="13">
      <t>ジョウキョウ</t>
    </rPh>
    <phoneticPr fontId="2"/>
  </si>
  <si>
    <t>これから市場(業界)はどうなりますか</t>
    <rPh sb="4" eb="6">
      <t>シジョウ</t>
    </rPh>
    <rPh sb="7" eb="9">
      <t>ギョウカイ</t>
    </rPh>
    <phoneticPr fontId="2"/>
  </si>
  <si>
    <t>1年後の目標は何ですか</t>
    <rPh sb="1" eb="2">
      <t>ネン</t>
    </rPh>
    <rPh sb="2" eb="3">
      <t>ゴ</t>
    </rPh>
    <rPh sb="4" eb="6">
      <t>モクヒョウ</t>
    </rPh>
    <rPh sb="7" eb="8">
      <t>ナン</t>
    </rPh>
    <phoneticPr fontId="2"/>
  </si>
  <si>
    <t>3年後の目標は何ですか</t>
    <rPh sb="1" eb="2">
      <t>ネン</t>
    </rPh>
    <rPh sb="2" eb="3">
      <t>ゴ</t>
    </rPh>
    <rPh sb="4" eb="6">
      <t>モクヒョウ</t>
    </rPh>
    <rPh sb="7" eb="8">
      <t>ナン</t>
    </rPh>
    <phoneticPr fontId="2"/>
  </si>
  <si>
    <t>許認可が必要ですか</t>
    <rPh sb="0" eb="3">
      <t>キョニンカ</t>
    </rPh>
    <rPh sb="4" eb="6">
      <t>ヒツヨウ</t>
    </rPh>
    <phoneticPr fontId="2"/>
  </si>
  <si>
    <t>将来像</t>
    <rPh sb="0" eb="3">
      <t>ショウライゾウ</t>
    </rPh>
    <phoneticPr fontId="2"/>
  </si>
  <si>
    <t>目標に対する課題は何ですか</t>
    <rPh sb="0" eb="2">
      <t>モクヒョウ</t>
    </rPh>
    <rPh sb="3" eb="4">
      <t>タイ</t>
    </rPh>
    <rPh sb="6" eb="8">
      <t>カダイ</t>
    </rPh>
    <rPh sb="9" eb="10">
      <t>ナン</t>
    </rPh>
    <phoneticPr fontId="2"/>
  </si>
  <si>
    <t>業種(事業概要)は何ですか</t>
    <rPh sb="0" eb="2">
      <t>ギョウシュ</t>
    </rPh>
    <rPh sb="3" eb="5">
      <t>ジギョウ</t>
    </rPh>
    <rPh sb="5" eb="7">
      <t>ガイヨウ</t>
    </rPh>
    <rPh sb="9" eb="10">
      <t>ナン</t>
    </rPh>
    <phoneticPr fontId="2"/>
  </si>
  <si>
    <t>協力者や従業員はいますか</t>
    <rPh sb="0" eb="3">
      <t>キョウリョクシャ</t>
    </rPh>
    <rPh sb="4" eb="7">
      <t>ジュウギョウイン</t>
    </rPh>
    <phoneticPr fontId="2"/>
  </si>
  <si>
    <t>計画の概要</t>
    <rPh sb="0" eb="2">
      <t>ケイカク</t>
    </rPh>
    <rPh sb="3" eb="5">
      <t>ガイヨウ</t>
    </rPh>
    <phoneticPr fontId="2"/>
  </si>
  <si>
    <t>事業の具体的内容</t>
    <rPh sb="0" eb="2">
      <t>ジギョウ</t>
    </rPh>
    <rPh sb="3" eb="6">
      <t>グタイテキ</t>
    </rPh>
    <rPh sb="6" eb="8">
      <t>ナイヨウ</t>
    </rPh>
    <phoneticPr fontId="2"/>
  </si>
  <si>
    <t>環境分析</t>
    <rPh sb="0" eb="2">
      <t>カンキョウ</t>
    </rPh>
    <rPh sb="2" eb="4">
      <t>ブンセキ</t>
    </rPh>
    <phoneticPr fontId="2"/>
  </si>
  <si>
    <t>商品やサービスのセールスポイント(特徴)は何ですか</t>
    <rPh sb="0" eb="2">
      <t>ショウヒン</t>
    </rPh>
    <rPh sb="17" eb="19">
      <t>トクチョウ</t>
    </rPh>
    <rPh sb="21" eb="22">
      <t>ナン</t>
    </rPh>
    <phoneticPr fontId="2"/>
  </si>
  <si>
    <t>ライバル(競合相手)は誰ですか</t>
    <rPh sb="5" eb="7">
      <t>キョウゴウ</t>
    </rPh>
    <rPh sb="7" eb="9">
      <t>アイテ</t>
    </rPh>
    <rPh sb="11" eb="12">
      <t>ダレ</t>
    </rPh>
    <phoneticPr fontId="2"/>
  </si>
  <si>
    <t>単価/1人or１日</t>
    <phoneticPr fontId="2"/>
  </si>
  <si>
    <t>客数</t>
    <rPh sb="0" eb="2">
      <t>キャクスウ</t>
    </rPh>
    <phoneticPr fontId="2"/>
  </si>
  <si>
    <t>営業日数</t>
    <rPh sb="0" eb="2">
      <t>エイギョウ</t>
    </rPh>
    <rPh sb="2" eb="4">
      <t>ニッスウ</t>
    </rPh>
    <phoneticPr fontId="2"/>
  </si>
  <si>
    <t>月の売上目標は</t>
    <rPh sb="0" eb="1">
      <t>ツキ</t>
    </rPh>
    <rPh sb="2" eb="4">
      <t>ウリアゲ</t>
    </rPh>
    <rPh sb="4" eb="6">
      <t>モクヒョウ</t>
    </rPh>
    <phoneticPr fontId="2"/>
  </si>
  <si>
    <t>どうやって知ってもらいますか
(広告や宣伝の方法）</t>
    <rPh sb="16" eb="18">
      <t>コウコク</t>
    </rPh>
    <rPh sb="19" eb="21">
      <t>センデン</t>
    </rPh>
    <rPh sb="22" eb="24">
      <t>ホウホウ</t>
    </rPh>
    <phoneticPr fontId="2"/>
  </si>
  <si>
    <t>事業をやるために何が必要ですか
(必要な設備や取引契約etc)</t>
    <rPh sb="0" eb="2">
      <t>ジギョウ</t>
    </rPh>
    <rPh sb="8" eb="9">
      <t>ナニ</t>
    </rPh>
    <rPh sb="10" eb="12">
      <t>ヒツヨウ</t>
    </rPh>
    <rPh sb="17" eb="19">
      <t>ヒツヨウ</t>
    </rPh>
    <rPh sb="20" eb="22">
      <t>セツビ</t>
    </rPh>
    <rPh sb="23" eb="25">
      <t>トリヒキ</t>
    </rPh>
    <rPh sb="25" eb="27">
      <t>ケイヤク</t>
    </rPh>
    <phoneticPr fontId="2"/>
  </si>
  <si>
    <t>自社やあなた自身の強み(ライバルに勝てる要因)は何ですか</t>
    <rPh sb="0" eb="2">
      <t>ジシャ</t>
    </rPh>
    <rPh sb="6" eb="8">
      <t>ジシン</t>
    </rPh>
    <rPh sb="9" eb="10">
      <t>ツヨ</t>
    </rPh>
    <rPh sb="17" eb="18">
      <t>カ</t>
    </rPh>
    <rPh sb="20" eb="22">
      <t>ヨウイン</t>
    </rPh>
    <rPh sb="24" eb="25">
      <t>ナン</t>
    </rPh>
    <phoneticPr fontId="2"/>
  </si>
  <si>
    <t>[月次損益計画]</t>
    <rPh sb="1" eb="3">
      <t>ゲツジ</t>
    </rPh>
    <rPh sb="3" eb="5">
      <t>ソンエキ</t>
    </rPh>
    <rPh sb="5" eb="7">
      <t>ケイカク</t>
    </rPh>
    <phoneticPr fontId="2"/>
  </si>
  <si>
    <t>[資金調達計画]</t>
    <rPh sb="1" eb="3">
      <t>シキン</t>
    </rPh>
    <rPh sb="3" eb="5">
      <t>チョウタツ</t>
    </rPh>
    <rPh sb="5" eb="7">
      <t>ケイカク</t>
    </rPh>
    <phoneticPr fontId="2"/>
  </si>
  <si>
    <t>誰に売りますか(世代･職業･地域･業界･ライフスタイルetc)</t>
    <rPh sb="0" eb="1">
      <t>ダレ</t>
    </rPh>
    <rPh sb="2" eb="3">
      <t>ウ</t>
    </rPh>
    <rPh sb="8" eb="10">
      <t>セダイ</t>
    </rPh>
    <rPh sb="11" eb="13">
      <t>ショクギョウ</t>
    </rPh>
    <rPh sb="14" eb="16">
      <t>チイキ</t>
    </rPh>
    <rPh sb="17" eb="19">
      <t>ギョウカイ</t>
    </rPh>
    <phoneticPr fontId="2"/>
  </si>
  <si>
    <t>どこで売りますか、どのような方法で売りますか</t>
    <rPh sb="3" eb="4">
      <t>ウ</t>
    </rPh>
    <rPh sb="14" eb="16">
      <t>ホウホウ</t>
    </rPh>
    <rPh sb="17" eb="18">
      <t>ウ</t>
    </rPh>
    <phoneticPr fontId="2"/>
  </si>
  <si>
    <t>②仕入高(売上原価)</t>
    <rPh sb="1" eb="4">
      <t>シイレダカ</t>
    </rPh>
    <rPh sb="5" eb="7">
      <t>ウリアゲ</t>
    </rPh>
    <rPh sb="7" eb="9">
      <t>ゲンカ</t>
    </rPh>
    <phoneticPr fontId="2"/>
  </si>
  <si>
    <t>事業を始める場合（創業時）におさえておきたいポイント</t>
  </si>
  <si>
    <t>1. 自分の考えを経営計画として整理してみましょう</t>
    <phoneticPr fontId="2"/>
  </si>
  <si>
    <t>2. 最初に必要な税金の届出事項を確認しましょう</t>
    <rPh sb="9" eb="11">
      <t>ゼイキン</t>
    </rPh>
    <phoneticPr fontId="2"/>
  </si>
  <si>
    <t>3. 従業員を雇用するなら労務関係の届出も必要です</t>
    <phoneticPr fontId="2"/>
  </si>
  <si>
    <t>[事業計画]</t>
    <rPh sb="3" eb="5">
      <t>ケイカク</t>
    </rPh>
    <phoneticPr fontId="2"/>
  </si>
  <si>
    <t>いつ頃創業(事業開始)しますか</t>
    <rPh sb="2" eb="3">
      <t>ゴロ</t>
    </rPh>
    <rPh sb="3" eb="5">
      <t>ソウギョウ</t>
    </rPh>
    <rPh sb="6" eb="8">
      <t>ジギョウ</t>
    </rPh>
    <rPh sb="8" eb="10">
      <t>カイシ</t>
    </rPh>
    <phoneticPr fontId="2"/>
  </si>
  <si>
    <t>広告宣伝費</t>
    <rPh sb="0" eb="5">
      <t>コウコクセンデンヒ</t>
    </rPh>
    <phoneticPr fontId="2"/>
  </si>
  <si>
    <t>売上高㋐×</t>
    <rPh sb="0" eb="3">
      <t>ウリアゲダカ</t>
    </rPh>
    <phoneticPr fontId="2"/>
  </si>
  <si>
    <t>売上高㋑×</t>
    <rPh sb="0" eb="3">
      <t>ウリアゲダカ</t>
    </rPh>
    <phoneticPr fontId="2"/>
  </si>
  <si>
    <t>売上高㋓×</t>
    <rPh sb="0" eb="3">
      <t>ウリアゲダカ</t>
    </rPh>
    <phoneticPr fontId="2"/>
  </si>
  <si>
    <r>
      <t xml:space="preserve">特定創業支援における創業計画書（ </t>
    </r>
    <r>
      <rPr>
        <sz val="10"/>
        <color theme="1"/>
        <rFont val="メイリオ"/>
        <family val="3"/>
        <charset val="128"/>
      </rPr>
      <t>氏名等：</t>
    </r>
    <r>
      <rPr>
        <sz val="14"/>
        <color theme="1"/>
        <rFont val="メイリオ"/>
        <family val="3"/>
        <charset val="128"/>
      </rPr>
      <t>　　　　　　　　　　　　　)</t>
    </r>
    <rPh sb="0" eb="2">
      <t>トクテイ</t>
    </rPh>
    <rPh sb="2" eb="4">
      <t>ソウギョウ</t>
    </rPh>
    <rPh sb="4" eb="6">
      <t>シエン</t>
    </rPh>
    <rPh sb="10" eb="12">
      <t>ソウギョウ</t>
    </rPh>
    <rPh sb="12" eb="15">
      <t>ケイカクショ</t>
    </rPh>
    <rPh sb="17" eb="19">
      <t>シメイ</t>
    </rPh>
    <rPh sb="19" eb="20">
      <t>トウ</t>
    </rPh>
    <phoneticPr fontId="2"/>
  </si>
  <si>
    <t>店舗、事務所、工場等の取得</t>
    <rPh sb="0" eb="2">
      <t>テンポ</t>
    </rPh>
    <rPh sb="3" eb="6">
      <t>ジムショ</t>
    </rPh>
    <rPh sb="7" eb="9">
      <t>コウジョウ</t>
    </rPh>
    <rPh sb="9" eb="10">
      <t>トウ</t>
    </rPh>
    <rPh sb="11" eb="13">
      <t>シュトク</t>
    </rPh>
    <phoneticPr fontId="2"/>
  </si>
  <si>
    <t>内装工事（リフォーム）</t>
    <rPh sb="0" eb="2">
      <t>ナイソウ</t>
    </rPh>
    <rPh sb="2" eb="4">
      <t>コウジ</t>
    </rPh>
    <phoneticPr fontId="2"/>
  </si>
  <si>
    <t>機械装置、備品</t>
    <rPh sb="0" eb="2">
      <t>キカイ</t>
    </rPh>
    <rPh sb="2" eb="4">
      <t>ソウチ</t>
    </rPh>
    <rPh sb="5" eb="7">
      <t>ビヒン</t>
    </rPh>
    <phoneticPr fontId="2"/>
  </si>
  <si>
    <t>車両</t>
    <rPh sb="0" eb="2">
      <t>シャリョウ</t>
    </rPh>
    <phoneticPr fontId="2"/>
  </si>
  <si>
    <t>敷金、入居保証金</t>
    <rPh sb="0" eb="2">
      <t>シキキン</t>
    </rPh>
    <rPh sb="3" eb="5">
      <t>ニュウキョ</t>
    </rPh>
    <rPh sb="5" eb="8">
      <t>ホショウキン</t>
    </rPh>
    <phoneticPr fontId="2"/>
  </si>
  <si>
    <t>(　　)年後</t>
    <rPh sb="4" eb="6">
      <t>ネンゴ</t>
    </rPh>
    <phoneticPr fontId="2"/>
  </si>
  <si>
    <t>大野城市特定創業支援等事業における創業計画書（　○○　○○　)</t>
    <phoneticPr fontId="2"/>
  </si>
  <si>
    <t>支援期間：令和○年○月○日～令和○年○月○日</t>
    <rPh sb="2" eb="4">
      <t>キカン</t>
    </rPh>
    <phoneticPr fontId="2"/>
  </si>
  <si>
    <t>%</t>
    <phoneticPr fontId="2"/>
  </si>
  <si>
    <t>仕入資金　　　　　　 (　ヶ月)</t>
    <rPh sb="0" eb="2">
      <t>シイ</t>
    </rPh>
    <rPh sb="2" eb="4">
      <t>シキン</t>
    </rPh>
    <rPh sb="14" eb="15">
      <t>ゲツ</t>
    </rPh>
    <phoneticPr fontId="2"/>
  </si>
  <si>
    <t>経費　　　　　　　　 (　ヶ月)</t>
    <rPh sb="0" eb="2">
      <t>ケイヒ</t>
    </rPh>
    <rPh sb="14" eb="15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</si>
</sst>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・&quot;@"/>
    <numFmt numFmtId="177" formatCode="0;0;"/>
    <numFmt numFmtId="178" formatCode="#,##0;\-#,##0;#"/>
    <numFmt numFmtId="179" formatCode="&quot;売&quot;&quot;上&quot;&quot;総&quot;&quot;利&quot;&quot;益&quot;&quot;率&quot;0.0%;;&quot;売&quot;&quot;上&quot;&quot;総&quot;&quot;利&quot;&quot;益&quot;\ \ \ #%"/>
    <numFmt numFmtId="180" formatCode="&quot;年&quot;&quot;間&quot;#,##0;;&quot;年&quot;&quot;額&quot;#"/>
    <numFmt numFmtId="181" formatCode="0.0%;;#%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lightGray">
        <fgColor theme="1" tint="0.34998626667073579"/>
        <bgColor auto="1"/>
      </patternFill>
    </fill>
    <fill>
      <patternFill patternType="lightGray">
        <fgColor theme="1" tint="0.34998626667073579"/>
        <bgColor indexed="65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 applyProtection="1">
      <alignment vertical="center" shrinkToFit="1"/>
      <protection locked="0"/>
    </xf>
    <xf numFmtId="0" fontId="5" fillId="0" borderId="14" xfId="0" applyFont="1" applyBorder="1" applyAlignment="1" applyProtection="1">
      <alignment vertical="center" shrinkToFit="1"/>
      <protection locked="0"/>
    </xf>
    <xf numFmtId="178" fontId="5" fillId="0" borderId="6" xfId="1" applyNumberFormat="1" applyFont="1" applyBorder="1" applyProtection="1">
      <alignment vertical="center"/>
      <protection locked="0"/>
    </xf>
    <xf numFmtId="0" fontId="5" fillId="0" borderId="10" xfId="0" applyFont="1" applyBorder="1" applyAlignment="1" applyProtection="1">
      <alignment vertical="center" shrinkToFit="1"/>
      <protection locked="0"/>
    </xf>
    <xf numFmtId="178" fontId="5" fillId="0" borderId="23" xfId="1" applyNumberFormat="1" applyFont="1" applyBorder="1" applyProtection="1">
      <alignment vertical="center"/>
      <protection locked="0"/>
    </xf>
    <xf numFmtId="0" fontId="5" fillId="0" borderId="16" xfId="0" applyFont="1" applyBorder="1" applyAlignment="1" applyProtection="1">
      <alignment vertical="center" shrinkToFit="1"/>
      <protection locked="0"/>
    </xf>
    <xf numFmtId="0" fontId="5" fillId="0" borderId="11" xfId="0" applyFont="1" applyBorder="1" applyAlignment="1" applyProtection="1">
      <alignment vertical="center" shrinkToFit="1"/>
      <protection locked="0"/>
    </xf>
    <xf numFmtId="178" fontId="5" fillId="0" borderId="24" xfId="1" applyNumberFormat="1" applyFont="1" applyBorder="1" applyProtection="1">
      <alignment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78" fontId="5" fillId="3" borderId="22" xfId="0" applyNumberFormat="1" applyFont="1" applyFill="1" applyBorder="1">
      <alignment vertical="center"/>
    </xf>
    <xf numFmtId="177" fontId="5" fillId="0" borderId="18" xfId="0" applyNumberFormat="1" applyFont="1" applyBorder="1" applyAlignment="1" applyProtection="1">
      <alignment vertical="center" shrinkToFit="1"/>
      <protection locked="0"/>
    </xf>
    <xf numFmtId="177" fontId="5" fillId="0" borderId="14" xfId="0" applyNumberFormat="1" applyFont="1" applyBorder="1" applyAlignment="1" applyProtection="1">
      <alignment vertical="center" shrinkToFit="1"/>
      <protection locked="0"/>
    </xf>
    <xf numFmtId="177" fontId="5" fillId="0" borderId="10" xfId="0" applyNumberFormat="1" applyFont="1" applyBorder="1" applyAlignment="1" applyProtection="1">
      <alignment vertical="center" shrinkToFit="1"/>
      <protection locked="0"/>
    </xf>
    <xf numFmtId="177" fontId="5" fillId="0" borderId="17" xfId="0" applyNumberFormat="1" applyFont="1" applyBorder="1" applyAlignment="1" applyProtection="1">
      <alignment vertical="center" shrinkToFit="1"/>
      <protection locked="0"/>
    </xf>
    <xf numFmtId="177" fontId="5" fillId="0" borderId="16" xfId="0" applyNumberFormat="1" applyFont="1" applyBorder="1" applyAlignment="1" applyProtection="1">
      <alignment vertical="center" shrinkToFit="1"/>
      <protection locked="0"/>
    </xf>
    <xf numFmtId="177" fontId="5" fillId="0" borderId="11" xfId="0" applyNumberFormat="1" applyFont="1" applyBorder="1" applyAlignment="1" applyProtection="1">
      <alignment vertical="center" shrinkToFit="1"/>
      <protection locked="0"/>
    </xf>
    <xf numFmtId="0" fontId="5" fillId="3" borderId="1" xfId="0" applyFont="1" applyFill="1" applyBorder="1">
      <alignment vertical="center"/>
    </xf>
    <xf numFmtId="0" fontId="5" fillId="3" borderId="2" xfId="0" applyFont="1" applyFill="1" applyBorder="1">
      <alignment vertical="center"/>
    </xf>
    <xf numFmtId="178" fontId="5" fillId="3" borderId="1" xfId="1" applyNumberFormat="1" applyFont="1" applyFill="1" applyBorder="1">
      <alignment vertical="center"/>
    </xf>
    <xf numFmtId="178" fontId="5" fillId="3" borderId="22" xfId="1" applyNumberFormat="1" applyFont="1" applyFill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7" xfId="0" applyFont="1" applyBorder="1" applyProtection="1">
      <alignment vertical="center"/>
      <protection locked="0"/>
    </xf>
    <xf numFmtId="0" fontId="5" fillId="0" borderId="27" xfId="0" applyFont="1" applyBorder="1" applyAlignment="1">
      <alignment vertical="center" wrapText="1" shrinkToFit="1"/>
    </xf>
    <xf numFmtId="0" fontId="5" fillId="0" borderId="13" xfId="0" applyFont="1" applyBorder="1" applyAlignment="1" applyProtection="1">
      <alignment vertical="center" shrinkToFit="1"/>
      <protection locked="0"/>
    </xf>
    <xf numFmtId="178" fontId="5" fillId="0" borderId="33" xfId="1" applyNumberFormat="1" applyFont="1" applyBorder="1" applyProtection="1">
      <alignment vertical="center"/>
      <protection locked="0"/>
    </xf>
    <xf numFmtId="0" fontId="5" fillId="0" borderId="1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178" fontId="5" fillId="0" borderId="1" xfId="1" applyNumberFormat="1" applyFont="1" applyBorder="1" applyProtection="1">
      <alignment vertical="center"/>
      <protection locked="0"/>
    </xf>
    <xf numFmtId="178" fontId="5" fillId="3" borderId="26" xfId="1" applyNumberFormat="1" applyFont="1" applyFill="1" applyBorder="1" applyAlignment="1">
      <alignment vertical="center" shrinkToFit="1"/>
    </xf>
    <xf numFmtId="176" fontId="5" fillId="0" borderId="17" xfId="0" applyNumberFormat="1" applyFont="1" applyBorder="1" applyProtection="1">
      <alignment vertical="center"/>
      <protection locked="0"/>
    </xf>
    <xf numFmtId="176" fontId="5" fillId="0" borderId="27" xfId="0" applyNumberFormat="1" applyFont="1" applyBorder="1" applyProtection="1">
      <alignment vertical="center"/>
      <protection locked="0"/>
    </xf>
    <xf numFmtId="178" fontId="5" fillId="0" borderId="28" xfId="1" applyNumberFormat="1" applyFont="1" applyBorder="1" applyAlignment="1" applyProtection="1">
      <alignment vertical="center" shrinkToFit="1"/>
      <protection locked="0"/>
    </xf>
    <xf numFmtId="0" fontId="5" fillId="0" borderId="23" xfId="0" applyFont="1" applyBorder="1" applyAlignment="1">
      <alignment vertical="center" shrinkToFit="1"/>
    </xf>
    <xf numFmtId="0" fontId="5" fillId="0" borderId="27" xfId="0" applyFont="1" applyBorder="1" applyAlignment="1">
      <alignment vertical="center" shrinkToFit="1"/>
    </xf>
    <xf numFmtId="0" fontId="5" fillId="0" borderId="31" xfId="0" applyFont="1" applyBorder="1" applyAlignment="1">
      <alignment vertical="center" shrinkToFit="1"/>
    </xf>
    <xf numFmtId="178" fontId="5" fillId="0" borderId="12" xfId="1" applyNumberFormat="1" applyFont="1" applyBorder="1" applyAlignment="1" applyProtection="1">
      <alignment vertical="center" shrinkToFit="1"/>
      <protection locked="0"/>
    </xf>
    <xf numFmtId="0" fontId="5" fillId="0" borderId="0" xfId="0" applyFont="1" applyAlignment="1">
      <alignment horizontal="justify" vertical="center"/>
    </xf>
    <xf numFmtId="0" fontId="5" fillId="3" borderId="15" xfId="0" applyFont="1" applyFill="1" applyBorder="1">
      <alignment vertical="center"/>
    </xf>
    <xf numFmtId="0" fontId="7" fillId="0" borderId="0" xfId="0" applyFont="1">
      <alignment vertical="center"/>
    </xf>
    <xf numFmtId="0" fontId="5" fillId="3" borderId="40" xfId="0" applyFont="1" applyFill="1" applyBorder="1">
      <alignment vertical="center"/>
    </xf>
    <xf numFmtId="0" fontId="5" fillId="3" borderId="46" xfId="0" applyFont="1" applyFill="1" applyBorder="1">
      <alignment vertical="center"/>
    </xf>
    <xf numFmtId="0" fontId="5" fillId="0" borderId="44" xfId="0" applyFont="1" applyBorder="1">
      <alignment vertical="center"/>
    </xf>
    <xf numFmtId="0" fontId="5" fillId="3" borderId="48" xfId="0" applyFont="1" applyFill="1" applyBorder="1">
      <alignment vertical="center"/>
    </xf>
    <xf numFmtId="0" fontId="5" fillId="3" borderId="49" xfId="0" applyFont="1" applyFill="1" applyBorder="1">
      <alignment vertical="center"/>
    </xf>
    <xf numFmtId="0" fontId="5" fillId="3" borderId="50" xfId="0" applyFont="1" applyFill="1" applyBorder="1">
      <alignment vertical="center"/>
    </xf>
    <xf numFmtId="178" fontId="5" fillId="3" borderId="51" xfId="1" applyNumberFormat="1" applyFont="1" applyFill="1" applyBorder="1">
      <alignment vertical="center"/>
    </xf>
    <xf numFmtId="0" fontId="5" fillId="3" borderId="54" xfId="0" applyFont="1" applyFill="1" applyBorder="1" applyAlignment="1">
      <alignment vertical="center" textRotation="255" shrinkToFit="1"/>
    </xf>
    <xf numFmtId="178" fontId="5" fillId="0" borderId="55" xfId="1" applyNumberFormat="1" applyFont="1" applyBorder="1" applyAlignment="1">
      <alignment vertical="center" shrinkToFit="1"/>
    </xf>
    <xf numFmtId="178" fontId="5" fillId="0" borderId="56" xfId="1" applyNumberFormat="1" applyFont="1" applyBorder="1" applyAlignment="1" applyProtection="1">
      <alignment vertical="center" shrinkToFit="1"/>
      <protection locked="0"/>
    </xf>
    <xf numFmtId="178" fontId="5" fillId="3" borderId="57" xfId="1" applyNumberFormat="1" applyFont="1" applyFill="1" applyBorder="1" applyAlignment="1">
      <alignment vertical="center" shrinkToFit="1"/>
    </xf>
    <xf numFmtId="178" fontId="5" fillId="0" borderId="58" xfId="1" applyNumberFormat="1" applyFont="1" applyBorder="1" applyAlignment="1">
      <alignment vertical="center" shrinkToFit="1"/>
    </xf>
    <xf numFmtId="178" fontId="5" fillId="0" borderId="58" xfId="1" applyNumberFormat="1" applyFont="1" applyBorder="1" applyAlignment="1" applyProtection="1">
      <alignment vertical="center" shrinkToFit="1"/>
      <protection locked="0"/>
    </xf>
    <xf numFmtId="178" fontId="5" fillId="0" borderId="55" xfId="1" applyNumberFormat="1" applyFont="1" applyBorder="1" applyAlignment="1" applyProtection="1">
      <alignment vertical="center" shrinkToFit="1"/>
      <protection locked="0"/>
    </xf>
    <xf numFmtId="0" fontId="5" fillId="3" borderId="42" xfId="0" applyFont="1" applyFill="1" applyBorder="1" applyAlignment="1">
      <alignment vertical="center" textRotation="255" shrinkToFit="1"/>
    </xf>
    <xf numFmtId="0" fontId="5" fillId="3" borderId="48" xfId="0" applyFont="1" applyFill="1" applyBorder="1" applyAlignment="1">
      <alignment horizontal="centerContinuous" vertical="center" shrinkToFit="1"/>
    </xf>
    <xf numFmtId="0" fontId="5" fillId="3" borderId="49" xfId="0" applyFont="1" applyFill="1" applyBorder="1" applyAlignment="1">
      <alignment horizontal="centerContinuous" vertical="center" shrinkToFit="1"/>
    </xf>
    <xf numFmtId="178" fontId="6" fillId="3" borderId="59" xfId="1" applyNumberFormat="1" applyFont="1" applyFill="1" applyBorder="1" applyAlignment="1">
      <alignment vertical="center" shrinkToFit="1"/>
    </xf>
    <xf numFmtId="178" fontId="6" fillId="3" borderId="61" xfId="1" applyNumberFormat="1" applyFont="1" applyFill="1" applyBorder="1" applyAlignment="1">
      <alignment vertical="center" shrinkToFit="1"/>
    </xf>
    <xf numFmtId="0" fontId="5" fillId="2" borderId="54" xfId="0" applyFont="1" applyFill="1" applyBorder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8" fontId="5" fillId="2" borderId="6" xfId="0" applyNumberFormat="1" applyFont="1" applyFill="1" applyBorder="1">
      <alignment vertical="center"/>
    </xf>
    <xf numFmtId="0" fontId="5" fillId="0" borderId="63" xfId="0" applyFont="1" applyBorder="1" applyAlignment="1">
      <alignment horizontal="centerContinuous" vertical="center"/>
    </xf>
    <xf numFmtId="0" fontId="5" fillId="0" borderId="64" xfId="0" applyFont="1" applyBorder="1" applyAlignment="1">
      <alignment horizontal="centerContinuous" vertical="center"/>
    </xf>
    <xf numFmtId="0" fontId="5" fillId="0" borderId="65" xfId="0" applyFont="1" applyBorder="1" applyAlignment="1">
      <alignment horizontal="centerContinuous" vertical="center"/>
    </xf>
    <xf numFmtId="0" fontId="5" fillId="0" borderId="66" xfId="0" applyFont="1" applyBorder="1" applyAlignment="1">
      <alignment horizontal="center" vertical="center"/>
    </xf>
    <xf numFmtId="0" fontId="5" fillId="3" borderId="54" xfId="0" applyFont="1" applyFill="1" applyBorder="1">
      <alignment vertical="center"/>
    </xf>
    <xf numFmtId="0" fontId="5" fillId="3" borderId="8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178" fontId="5" fillId="3" borderId="7" xfId="1" applyNumberFormat="1" applyFont="1" applyFill="1" applyBorder="1" applyAlignment="1">
      <alignment vertical="center" shrinkToFit="1"/>
    </xf>
    <xf numFmtId="178" fontId="5" fillId="3" borderId="58" xfId="1" applyNumberFormat="1" applyFont="1" applyFill="1" applyBorder="1" applyAlignment="1">
      <alignment vertical="center" shrinkToFit="1"/>
    </xf>
    <xf numFmtId="0" fontId="5" fillId="0" borderId="63" xfId="0" applyFont="1" applyBorder="1" applyAlignment="1">
      <alignment horizontal="centerContinuous" vertical="center" shrinkToFit="1"/>
    </xf>
    <xf numFmtId="0" fontId="5" fillId="0" borderId="64" xfId="0" applyFont="1" applyBorder="1" applyAlignment="1">
      <alignment horizontal="centerContinuous" vertical="center" shrinkToFit="1"/>
    </xf>
    <xf numFmtId="0" fontId="5" fillId="0" borderId="69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wrapText="1" shrinkToFit="1"/>
    </xf>
    <xf numFmtId="0" fontId="5" fillId="0" borderId="29" xfId="0" applyFont="1" applyBorder="1" applyAlignment="1">
      <alignment vertical="center" wrapText="1" shrinkToFit="1"/>
    </xf>
    <xf numFmtId="0" fontId="8" fillId="0" borderId="0" xfId="0" applyFont="1" applyAlignment="1">
      <alignment horizontal="centerContinuous" vertical="center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181" fontId="5" fillId="0" borderId="10" xfId="0" applyNumberFormat="1" applyFont="1" applyBorder="1" applyAlignment="1" applyProtection="1">
      <alignment horizontal="left" vertical="center" indent="1"/>
      <protection locked="0"/>
    </xf>
    <xf numFmtId="181" fontId="5" fillId="0" borderId="11" xfId="0" applyNumberFormat="1" applyFont="1" applyBorder="1" applyAlignment="1" applyProtection="1">
      <alignment horizontal="left" vertical="center" indent="1"/>
      <protection locked="0"/>
    </xf>
    <xf numFmtId="181" fontId="5" fillId="0" borderId="43" xfId="0" applyNumberFormat="1" applyFont="1" applyBorder="1" applyAlignment="1" applyProtection="1">
      <alignment horizontal="left" vertical="center" indent="1"/>
      <protection locked="0"/>
    </xf>
    <xf numFmtId="181" fontId="5" fillId="0" borderId="45" xfId="0" applyNumberFormat="1" applyFont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right" vertical="center"/>
    </xf>
    <xf numFmtId="0" fontId="5" fillId="0" borderId="75" xfId="0" applyFont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5" fillId="0" borderId="82" xfId="0" applyFont="1" applyBorder="1" applyAlignment="1">
      <alignment vertical="center" wrapText="1"/>
    </xf>
    <xf numFmtId="0" fontId="5" fillId="0" borderId="82" xfId="0" applyFont="1" applyBorder="1" applyAlignment="1">
      <alignment horizontal="justify" vertical="center" wrapText="1"/>
    </xf>
    <xf numFmtId="0" fontId="5" fillId="0" borderId="58" xfId="0" applyFont="1" applyBorder="1" applyAlignment="1">
      <alignment vertical="center" wrapText="1"/>
    </xf>
    <xf numFmtId="0" fontId="5" fillId="0" borderId="56" xfId="0" applyFont="1" applyBorder="1" applyAlignment="1">
      <alignment vertical="center" wrapText="1"/>
    </xf>
    <xf numFmtId="0" fontId="5" fillId="0" borderId="88" xfId="0" applyFont="1" applyBorder="1" applyAlignment="1">
      <alignment vertical="center" wrapText="1"/>
    </xf>
    <xf numFmtId="0" fontId="5" fillId="0" borderId="84" xfId="0" applyFont="1" applyBorder="1" applyAlignment="1">
      <alignment horizontal="justify" vertical="center" wrapText="1"/>
    </xf>
    <xf numFmtId="0" fontId="5" fillId="0" borderId="56" xfId="0" applyFont="1" applyBorder="1" applyAlignment="1">
      <alignment vertical="center" shrinkToFit="1"/>
    </xf>
    <xf numFmtId="0" fontId="5" fillId="0" borderId="58" xfId="0" applyFont="1" applyBorder="1" applyAlignment="1">
      <alignment horizontal="justify" vertical="center" wrapText="1"/>
    </xf>
    <xf numFmtId="0" fontId="5" fillId="0" borderId="55" xfId="0" applyFont="1" applyBorder="1" applyAlignment="1">
      <alignment horizontal="justify" vertical="center" wrapText="1"/>
    </xf>
    <xf numFmtId="0" fontId="5" fillId="0" borderId="56" xfId="0" applyFont="1" applyBorder="1" applyAlignment="1">
      <alignment horizontal="justify" vertical="center" wrapText="1"/>
    </xf>
    <xf numFmtId="0" fontId="5" fillId="0" borderId="81" xfId="0" applyFont="1" applyBorder="1" applyAlignment="1">
      <alignment horizontal="justify" vertical="center" wrapText="1"/>
    </xf>
    <xf numFmtId="0" fontId="5" fillId="0" borderId="78" xfId="0" applyFont="1" applyBorder="1" applyAlignment="1">
      <alignment vertical="center" wrapText="1"/>
    </xf>
    <xf numFmtId="0" fontId="5" fillId="0" borderId="72" xfId="0" applyFont="1" applyBorder="1" applyAlignment="1">
      <alignment horizontal="center" vertical="center" textRotation="255" shrinkToFit="1"/>
    </xf>
    <xf numFmtId="0" fontId="5" fillId="0" borderId="76" xfId="0" applyFont="1" applyBorder="1" applyAlignment="1">
      <alignment horizontal="center" vertical="center" textRotation="255" shrinkToFit="1"/>
    </xf>
    <xf numFmtId="0" fontId="5" fillId="0" borderId="77" xfId="0" applyFont="1" applyBorder="1" applyAlignment="1">
      <alignment horizontal="center" vertical="center" textRotation="255" shrinkToFit="1"/>
    </xf>
    <xf numFmtId="38" fontId="5" fillId="0" borderId="24" xfId="1" applyFont="1" applyBorder="1" applyAlignment="1" applyProtection="1">
      <alignment vertical="center" shrinkToFit="1"/>
      <protection locked="0"/>
    </xf>
    <xf numFmtId="38" fontId="5" fillId="0" borderId="29" xfId="1" applyFont="1" applyBorder="1" applyAlignment="1" applyProtection="1">
      <alignment vertical="center" shrinkToFit="1"/>
      <protection locked="0"/>
    </xf>
    <xf numFmtId="38" fontId="5" fillId="0" borderId="32" xfId="1" applyFont="1" applyBorder="1" applyAlignment="1" applyProtection="1">
      <alignment vertical="center" shrinkToFit="1"/>
      <protection locked="0"/>
    </xf>
    <xf numFmtId="0" fontId="5" fillId="3" borderId="51" xfId="0" applyFont="1" applyFill="1" applyBorder="1" applyAlignment="1">
      <alignment horizontal="center" vertical="center" shrinkToFit="1"/>
    </xf>
    <xf numFmtId="0" fontId="5" fillId="3" borderId="49" xfId="0" applyFont="1" applyFill="1" applyBorder="1" applyAlignment="1">
      <alignment horizontal="center" vertical="center" shrinkToFit="1"/>
    </xf>
    <xf numFmtId="0" fontId="5" fillId="3" borderId="60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38" fontId="5" fillId="0" borderId="23" xfId="1" applyFont="1" applyBorder="1" applyAlignment="1" applyProtection="1">
      <alignment vertical="center" shrinkToFit="1"/>
      <protection locked="0"/>
    </xf>
    <xf numFmtId="38" fontId="5" fillId="0" borderId="27" xfId="1" applyFont="1" applyBorder="1" applyAlignment="1" applyProtection="1">
      <alignment vertical="center" shrinkToFit="1"/>
      <protection locked="0"/>
    </xf>
    <xf numFmtId="38" fontId="5" fillId="0" borderId="31" xfId="1" applyFont="1" applyBorder="1" applyAlignment="1" applyProtection="1">
      <alignment vertical="center" shrinkToFit="1"/>
      <protection locked="0"/>
    </xf>
    <xf numFmtId="38" fontId="5" fillId="0" borderId="6" xfId="1" applyFont="1" applyBorder="1" applyAlignment="1" applyProtection="1">
      <alignment vertical="center" shrinkToFit="1"/>
      <protection locked="0"/>
    </xf>
    <xf numFmtId="38" fontId="5" fillId="0" borderId="8" xfId="1" applyFont="1" applyBorder="1" applyAlignment="1" applyProtection="1">
      <alignment vertical="center" shrinkToFit="1"/>
      <protection locked="0"/>
    </xf>
    <xf numFmtId="38" fontId="5" fillId="0" borderId="30" xfId="1" applyFont="1" applyBorder="1" applyAlignment="1" applyProtection="1">
      <alignment vertical="center" shrinkToFit="1"/>
      <protection locked="0"/>
    </xf>
    <xf numFmtId="0" fontId="5" fillId="3" borderId="4" xfId="0" applyFont="1" applyFill="1" applyBorder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0" fontId="5" fillId="3" borderId="25" xfId="0" applyFont="1" applyFill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180" fontId="5" fillId="3" borderId="34" xfId="1" applyNumberFormat="1" applyFont="1" applyFill="1" applyBorder="1" applyAlignment="1">
      <alignment horizontal="left" vertical="center" shrinkToFit="1"/>
    </xf>
    <xf numFmtId="180" fontId="5" fillId="3" borderId="47" xfId="1" applyNumberFormat="1" applyFont="1" applyFill="1" applyBorder="1" applyAlignment="1">
      <alignment horizontal="left" vertical="center" shrinkToFit="1"/>
    </xf>
    <xf numFmtId="180" fontId="5" fillId="0" borderId="34" xfId="1" applyNumberFormat="1" applyFont="1" applyBorder="1" applyAlignment="1">
      <alignment horizontal="left" vertical="center"/>
    </xf>
    <xf numFmtId="180" fontId="5" fillId="0" borderId="47" xfId="1" applyNumberFormat="1" applyFont="1" applyBorder="1" applyAlignment="1">
      <alignment horizontal="left" vertical="center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43" xfId="0" applyFont="1" applyBorder="1" applyAlignment="1" applyProtection="1">
      <alignment horizontal="left" vertical="center" wrapText="1"/>
      <protection locked="0"/>
    </xf>
    <xf numFmtId="178" fontId="5" fillId="0" borderId="17" xfId="1" applyNumberFormat="1" applyFont="1" applyBorder="1" applyProtection="1">
      <alignment vertical="center"/>
      <protection locked="0"/>
    </xf>
    <xf numFmtId="178" fontId="5" fillId="0" borderId="43" xfId="1" applyNumberFormat="1" applyFont="1" applyBorder="1" applyProtection="1">
      <alignment vertical="center"/>
      <protection locked="0"/>
    </xf>
    <xf numFmtId="178" fontId="5" fillId="0" borderId="16" xfId="1" applyNumberFormat="1" applyFont="1" applyBorder="1" applyProtection="1">
      <alignment vertical="center"/>
      <protection locked="0"/>
    </xf>
    <xf numFmtId="178" fontId="5" fillId="0" borderId="45" xfId="1" applyNumberFormat="1" applyFont="1" applyBorder="1" applyProtection="1">
      <alignment vertical="center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180" fontId="5" fillId="3" borderId="52" xfId="1" applyNumberFormat="1" applyFont="1" applyFill="1" applyBorder="1" applyAlignment="1">
      <alignment horizontal="left" vertical="center" shrinkToFit="1"/>
    </xf>
    <xf numFmtId="180" fontId="5" fillId="3" borderId="53" xfId="1" applyNumberFormat="1" applyFont="1" applyFill="1" applyBorder="1" applyAlignment="1">
      <alignment horizontal="left" vertical="center" shrinkToFit="1"/>
    </xf>
    <xf numFmtId="0" fontId="5" fillId="0" borderId="66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shrinkToFit="1"/>
    </xf>
    <xf numFmtId="0" fontId="5" fillId="0" borderId="70" xfId="0" applyFont="1" applyBorder="1" applyAlignment="1">
      <alignment horizontal="center" vertical="center" shrinkToFit="1"/>
    </xf>
    <xf numFmtId="0" fontId="5" fillId="3" borderId="6" xfId="0" applyFont="1" applyFill="1" applyBorder="1" applyAlignment="1">
      <alignment vertical="center" shrinkToFit="1"/>
    </xf>
    <xf numFmtId="0" fontId="5" fillId="3" borderId="8" xfId="0" applyFont="1" applyFill="1" applyBorder="1" applyAlignment="1">
      <alignment vertical="center" shrinkToFit="1"/>
    </xf>
    <xf numFmtId="0" fontId="5" fillId="3" borderId="30" xfId="0" applyFont="1" applyFill="1" applyBorder="1" applyAlignment="1">
      <alignment vertical="center" shrinkToFit="1"/>
    </xf>
    <xf numFmtId="180" fontId="5" fillId="3" borderId="2" xfId="1" applyNumberFormat="1" applyFont="1" applyFill="1" applyBorder="1" applyAlignment="1">
      <alignment horizontal="left" vertical="center" shrinkToFit="1"/>
    </xf>
    <xf numFmtId="180" fontId="5" fillId="0" borderId="2" xfId="1" applyNumberFormat="1" applyFont="1" applyBorder="1" applyAlignment="1">
      <alignment horizontal="left" vertical="center"/>
    </xf>
    <xf numFmtId="180" fontId="5" fillId="3" borderId="50" xfId="1" applyNumberFormat="1" applyFont="1" applyFill="1" applyBorder="1" applyAlignment="1">
      <alignment horizontal="left" vertical="center" shrinkToFit="1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178" fontId="5" fillId="2" borderId="18" xfId="0" applyNumberFormat="1" applyFont="1" applyFill="1" applyBorder="1" applyAlignment="1">
      <alignment horizontal="center" vertical="center"/>
    </xf>
    <xf numFmtId="178" fontId="5" fillId="2" borderId="62" xfId="0" applyNumberFormat="1" applyFont="1" applyFill="1" applyBorder="1" applyAlignment="1">
      <alignment horizontal="center" vertical="center"/>
    </xf>
    <xf numFmtId="178" fontId="5" fillId="3" borderId="35" xfId="0" applyNumberFormat="1" applyFont="1" applyFill="1" applyBorder="1" applyAlignment="1">
      <alignment horizontal="center" vertical="center"/>
    </xf>
    <xf numFmtId="178" fontId="5" fillId="3" borderId="41" xfId="0" applyNumberFormat="1" applyFont="1" applyFill="1" applyBorder="1" applyAlignment="1">
      <alignment horizontal="center" vertical="center"/>
    </xf>
    <xf numFmtId="179" fontId="3" fillId="3" borderId="34" xfId="2" applyNumberFormat="1" applyFont="1" applyFill="1" applyBorder="1" applyAlignment="1">
      <alignment horizontal="center" vertical="center"/>
    </xf>
    <xf numFmtId="179" fontId="3" fillId="3" borderId="47" xfId="2" applyNumberFormat="1" applyFont="1" applyFill="1" applyBorder="1" applyAlignment="1">
      <alignment horizontal="center" vertical="center"/>
    </xf>
    <xf numFmtId="178" fontId="5" fillId="3" borderId="35" xfId="1" applyNumberFormat="1" applyFont="1" applyFill="1" applyBorder="1">
      <alignment vertical="center"/>
    </xf>
    <xf numFmtId="178" fontId="5" fillId="3" borderId="41" xfId="1" applyNumberFormat="1" applyFont="1" applyFill="1" applyBorder="1">
      <alignment vertical="center"/>
    </xf>
    <xf numFmtId="0" fontId="5" fillId="0" borderId="73" xfId="0" applyFont="1" applyBorder="1" applyAlignment="1">
      <alignment vertical="center" wrapText="1" shrinkToFit="1"/>
    </xf>
    <xf numFmtId="0" fontId="5" fillId="0" borderId="74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 wrapText="1" shrinkToFit="1"/>
    </xf>
    <xf numFmtId="0" fontId="5" fillId="0" borderId="25" xfId="0" applyFont="1" applyBorder="1" applyAlignment="1">
      <alignment vertical="center" wrapText="1" shrinkToFit="1"/>
    </xf>
    <xf numFmtId="0" fontId="5" fillId="0" borderId="5" xfId="0" applyFont="1" applyBorder="1" applyAlignment="1">
      <alignment vertical="center" wrapText="1" shrinkToFit="1"/>
    </xf>
    <xf numFmtId="0" fontId="5" fillId="0" borderId="37" xfId="0" applyFont="1" applyBorder="1" applyAlignment="1">
      <alignment vertical="center" wrapText="1" shrinkToFit="1"/>
    </xf>
    <xf numFmtId="0" fontId="5" fillId="2" borderId="42" xfId="0" applyFont="1" applyFill="1" applyBorder="1" applyAlignment="1">
      <alignment horizontal="center" vertical="center" textRotation="255"/>
    </xf>
    <xf numFmtId="0" fontId="5" fillId="2" borderId="44" xfId="0" applyFont="1" applyFill="1" applyBorder="1" applyAlignment="1">
      <alignment horizontal="center" vertical="center" textRotation="255"/>
    </xf>
    <xf numFmtId="0" fontId="5" fillId="3" borderId="42" xfId="0" applyFont="1" applyFill="1" applyBorder="1" applyAlignment="1">
      <alignment horizontal="center" vertical="center" textRotation="255"/>
    </xf>
    <xf numFmtId="0" fontId="5" fillId="3" borderId="44" xfId="0" applyFont="1" applyFill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 textRotation="255" shrinkToFit="1"/>
    </xf>
    <xf numFmtId="0" fontId="5" fillId="0" borderId="65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79" fontId="3" fillId="3" borderId="2" xfId="2" applyNumberFormat="1" applyFont="1" applyFill="1" applyBorder="1" applyAlignment="1">
      <alignment horizontal="center" vertical="center"/>
    </xf>
    <xf numFmtId="0" fontId="5" fillId="0" borderId="79" xfId="0" applyFont="1" applyBorder="1" applyAlignment="1">
      <alignment vertical="center" wrapText="1" shrinkToFit="1"/>
    </xf>
    <xf numFmtId="0" fontId="5" fillId="0" borderId="80" xfId="0" applyFont="1" applyBorder="1" applyAlignment="1">
      <alignment vertical="center" wrapText="1" shrinkToFit="1"/>
    </xf>
    <xf numFmtId="0" fontId="5" fillId="0" borderId="36" xfId="0" applyFont="1" applyBorder="1" applyAlignment="1">
      <alignment horizontal="center" vertical="center" wrapText="1" shrinkToFit="1"/>
    </xf>
    <xf numFmtId="0" fontId="5" fillId="0" borderId="83" xfId="0" applyFont="1" applyBorder="1" applyAlignment="1">
      <alignment horizontal="center" vertical="center" wrapText="1" shrinkToFit="1"/>
    </xf>
    <xf numFmtId="0" fontId="5" fillId="0" borderId="86" xfId="0" applyFont="1" applyBorder="1" applyAlignment="1">
      <alignment vertical="center" wrapText="1" shrinkToFit="1"/>
    </xf>
    <xf numFmtId="0" fontId="5" fillId="0" borderId="87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85" xfId="0" applyFont="1" applyBorder="1" applyAlignment="1">
      <alignment vertical="center" wrapText="1" shrinkToFit="1"/>
    </xf>
    <xf numFmtId="0" fontId="5" fillId="0" borderId="38" xfId="0" applyFont="1" applyBorder="1" applyAlignment="1">
      <alignment horizontal="center" vertical="center" textRotation="255" shrinkToFit="1"/>
    </xf>
    <xf numFmtId="0" fontId="5" fillId="0" borderId="39" xfId="0" applyFont="1" applyBorder="1" applyAlignment="1">
      <alignment horizontal="center" vertical="center" textRotation="255" shrinkToFit="1"/>
    </xf>
    <xf numFmtId="0" fontId="5" fillId="0" borderId="72" xfId="0" applyFont="1" applyBorder="1" applyAlignment="1">
      <alignment vertical="center" textRotation="255" shrinkToFit="1"/>
    </xf>
    <xf numFmtId="0" fontId="5" fillId="0" borderId="76" xfId="0" applyFont="1" applyBorder="1" applyAlignment="1">
      <alignment vertical="center" textRotation="255" shrinkToFit="1"/>
    </xf>
    <xf numFmtId="0" fontId="5" fillId="0" borderId="77" xfId="0" applyFont="1" applyBorder="1" applyAlignment="1">
      <alignment vertical="center" textRotation="255" shrinkToFit="1"/>
    </xf>
    <xf numFmtId="0" fontId="5" fillId="0" borderId="89" xfId="0" applyFont="1" applyBorder="1" applyAlignment="1">
      <alignment vertical="center" wrapText="1"/>
    </xf>
    <xf numFmtId="0" fontId="5" fillId="0" borderId="84" xfId="0" applyFont="1" applyBorder="1" applyAlignment="1">
      <alignment vertical="center" wrapText="1"/>
    </xf>
    <xf numFmtId="0" fontId="5" fillId="0" borderId="82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81" xfId="0" applyFont="1" applyBorder="1" applyAlignment="1">
      <alignment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81" xfId="0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195943</xdr:colOff>
      <xdr:row>49</xdr:row>
      <xdr:rowOff>195942</xdr:rowOff>
    </xdr:from>
    <xdr:to>
      <xdr:col>13</xdr:col>
      <xdr:colOff>642256</xdr:colOff>
      <xdr:row>93</xdr:row>
      <xdr:rowOff>139814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27ACA476-7E5E-383B-F82D-9B74CA54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3314" y="10787742"/>
          <a:ext cx="6259285" cy="9523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97972</xdr:colOff>
      <xdr:row>85</xdr:row>
      <xdr:rowOff>0</xdr:rowOff>
    </xdr:from>
    <xdr:to>
      <xdr:col>4</xdr:col>
      <xdr:colOff>33619</xdr:colOff>
      <xdr:row>93</xdr:row>
      <xdr:rowOff>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3BD10766-4262-7070-83F8-720BCB0F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72" y="18772909"/>
          <a:ext cx="6184047" cy="1773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108857</xdr:colOff>
      <xdr:row>50</xdr:row>
      <xdr:rowOff>54428</xdr:rowOff>
    </xdr:from>
    <xdr:to>
      <xdr:col>4</xdr:col>
      <xdr:colOff>41564</xdr:colOff>
      <xdr:row>82</xdr:row>
      <xdr:rowOff>200546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3E3DE844-2594-F62B-EE17-380C0065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11068792"/>
          <a:ext cx="6181107" cy="7239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195943</xdr:colOff>
      <xdr:row>49</xdr:row>
      <xdr:rowOff>195942</xdr:rowOff>
    </xdr:from>
    <xdr:to>
      <xdr:col>13</xdr:col>
      <xdr:colOff>642256</xdr:colOff>
      <xdr:row>93</xdr:row>
      <xdr:rowOff>139814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EA4E62-0D89-4C38-B4DC-294FF747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6783" y="10955382"/>
          <a:ext cx="6260373" cy="9666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97972</xdr:colOff>
      <xdr:row>85</xdr:row>
      <xdr:rowOff>0</xdr:rowOff>
    </xdr:from>
    <xdr:to>
      <xdr:col>4</xdr:col>
      <xdr:colOff>33619</xdr:colOff>
      <xdr:row>93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2AC4F10-29BB-4981-A8AD-41357B00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72" y="18714720"/>
          <a:ext cx="6191667" cy="1767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108857</xdr:colOff>
      <xdr:row>50</xdr:row>
      <xdr:rowOff>54428</xdr:rowOff>
    </xdr:from>
    <xdr:to>
      <xdr:col>4</xdr:col>
      <xdr:colOff>41564</xdr:colOff>
      <xdr:row>82</xdr:row>
      <xdr:rowOff>200546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BEC069-29A5-42E0-B30E-132AFDBA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11034848"/>
          <a:ext cx="6188727" cy="7217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7C22-2BE2-4784-BF2F-5605F68F7637}">
  <dimension ref="A1:N85"/>
  <sheetViews>
    <sheetView showGridLines="0" tabSelected="1" zoomScaleNormal="100" workbookViewId="0">
      <selection activeCell="K44" sqref="K44:M44"/>
    </sheetView>
  </sheetViews>
  <sheetFormatPr defaultColWidth="8.88671875" defaultRowHeight="17.399999999999999" customHeight="1" x14ac:dyDescent="0.2"/>
  <cols>
    <col min="1" max="1" width="4.77734375" style="2" customWidth="1"/>
    <col min="2" max="2" width="16.44140625" style="2" customWidth="1"/>
    <col min="3" max="3" width="19.21875" style="2" customWidth="1"/>
    <col min="4" max="4" width="50.77734375" style="2" customWidth="1"/>
    <col min="5" max="5" width="6.77734375" style="2" customWidth="1"/>
    <col min="6" max="7" width="3.77734375" style="2" customWidth="1"/>
    <col min="8" max="8" width="18.88671875" style="2" customWidth="1"/>
    <col min="9" max="9" width="11.21875" style="2" customWidth="1"/>
    <col min="10" max="14" width="11.77734375" style="2" customWidth="1"/>
    <col min="15" max="16384" width="8.88671875" style="2"/>
  </cols>
  <sheetData>
    <row r="1" spans="1:14" ht="17.399999999999999" customHeight="1" x14ac:dyDescent="0.2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9.8" thickBot="1" x14ac:dyDescent="0.25">
      <c r="A3" s="47" t="s">
        <v>78</v>
      </c>
      <c r="B3" s="3"/>
      <c r="C3" s="3"/>
      <c r="D3" s="93"/>
      <c r="F3" s="47" t="s">
        <v>69</v>
      </c>
      <c r="N3" s="4" t="s">
        <v>3</v>
      </c>
    </row>
    <row r="4" spans="1:14" ht="17.399999999999999" customHeight="1" thickBot="1" x14ac:dyDescent="0.25">
      <c r="A4" s="108" t="s">
        <v>57</v>
      </c>
      <c r="B4" s="166" t="s">
        <v>46</v>
      </c>
      <c r="C4" s="167"/>
      <c r="D4" s="94"/>
      <c r="F4" s="71" t="s">
        <v>8</v>
      </c>
      <c r="G4" s="72"/>
      <c r="H4" s="73"/>
      <c r="I4" s="74" t="s">
        <v>9</v>
      </c>
      <c r="J4" s="156" t="s">
        <v>10</v>
      </c>
      <c r="K4" s="179"/>
      <c r="L4" s="74" t="s">
        <v>90</v>
      </c>
      <c r="M4" s="156" t="s">
        <v>10</v>
      </c>
      <c r="N4" s="157"/>
    </row>
    <row r="5" spans="1:14" ht="17.399999999999999" customHeight="1" x14ac:dyDescent="0.2">
      <c r="A5" s="109"/>
      <c r="B5" s="168"/>
      <c r="C5" s="169"/>
      <c r="D5" s="95"/>
      <c r="F5" s="67" t="s">
        <v>21</v>
      </c>
      <c r="G5" s="68"/>
      <c r="H5" s="69"/>
      <c r="I5" s="70">
        <f>SUBTOTAL(9,I6:I9)</f>
        <v>0</v>
      </c>
      <c r="J5" s="180"/>
      <c r="K5" s="181"/>
      <c r="L5" s="70">
        <f>SUBTOTAL(9,L6:L9)</f>
        <v>0</v>
      </c>
      <c r="M5" s="158"/>
      <c r="N5" s="159"/>
    </row>
    <row r="6" spans="1:14" ht="17.399999999999999" customHeight="1" x14ac:dyDescent="0.2">
      <c r="A6" s="109"/>
      <c r="B6" s="170"/>
      <c r="C6" s="171"/>
      <c r="D6" s="96"/>
      <c r="F6" s="172"/>
      <c r="G6" s="5" t="s">
        <v>26</v>
      </c>
      <c r="H6" s="6"/>
      <c r="I6" s="7"/>
      <c r="J6" s="136"/>
      <c r="K6" s="142"/>
      <c r="L6" s="7"/>
      <c r="M6" s="136"/>
      <c r="N6" s="137"/>
    </row>
    <row r="7" spans="1:14" ht="17.399999999999999" customHeight="1" x14ac:dyDescent="0.2">
      <c r="A7" s="109"/>
      <c r="B7" s="191" t="s">
        <v>79</v>
      </c>
      <c r="C7" s="192"/>
      <c r="D7" s="96"/>
      <c r="F7" s="173"/>
      <c r="G7" s="5" t="s">
        <v>27</v>
      </c>
      <c r="H7" s="8"/>
      <c r="I7" s="9"/>
      <c r="J7" s="136"/>
      <c r="K7" s="142"/>
      <c r="L7" s="9"/>
      <c r="M7" s="138"/>
      <c r="N7" s="139"/>
    </row>
    <row r="8" spans="1:14" ht="17.399999999999999" customHeight="1" x14ac:dyDescent="0.2">
      <c r="A8" s="109"/>
      <c r="B8" s="170" t="s">
        <v>42</v>
      </c>
      <c r="C8" s="171"/>
      <c r="D8" s="97"/>
      <c r="F8" s="173"/>
      <c r="G8" s="5" t="s">
        <v>28</v>
      </c>
      <c r="H8" s="8"/>
      <c r="I8" s="9"/>
      <c r="J8" s="136"/>
      <c r="K8" s="142"/>
      <c r="L8" s="9"/>
      <c r="M8" s="138"/>
      <c r="N8" s="139"/>
    </row>
    <row r="9" spans="1:14" ht="17.399999999999999" customHeight="1" x14ac:dyDescent="0.2">
      <c r="A9" s="109"/>
      <c r="B9" s="168" t="s">
        <v>55</v>
      </c>
      <c r="C9" s="169"/>
      <c r="D9" s="98"/>
      <c r="F9" s="173"/>
      <c r="G9" s="10" t="s">
        <v>29</v>
      </c>
      <c r="H9" s="11"/>
      <c r="I9" s="12"/>
      <c r="J9" s="143"/>
      <c r="K9" s="144"/>
      <c r="L9" s="12"/>
      <c r="M9" s="140"/>
      <c r="N9" s="141"/>
    </row>
    <row r="10" spans="1:14" ht="17.399999999999999" customHeight="1" x14ac:dyDescent="0.2">
      <c r="A10" s="109"/>
      <c r="B10" s="170"/>
      <c r="C10" s="171"/>
      <c r="D10" s="99"/>
      <c r="F10" s="48" t="s">
        <v>73</v>
      </c>
      <c r="G10" s="13"/>
      <c r="H10" s="14"/>
      <c r="I10" s="15">
        <f>SUBTOTAL(9,I11:I14)</f>
        <v>0</v>
      </c>
      <c r="J10" s="182"/>
      <c r="K10" s="183"/>
      <c r="L10" s="15">
        <f>SUBTOTAL(9,L11:L14)</f>
        <v>0</v>
      </c>
      <c r="M10" s="160"/>
      <c r="N10" s="161"/>
    </row>
    <row r="11" spans="1:14" ht="17.399999999999999" customHeight="1" x14ac:dyDescent="0.2">
      <c r="A11" s="109"/>
      <c r="B11" s="170" t="s">
        <v>44</v>
      </c>
      <c r="C11" s="171"/>
      <c r="D11" s="97"/>
      <c r="F11" s="174"/>
      <c r="G11" s="16" t="str">
        <f>G6</f>
        <v>㋐</v>
      </c>
      <c r="H11" s="17">
        <f>H6</f>
        <v>0</v>
      </c>
      <c r="I11" s="7">
        <f t="shared" ref="I11:I14" si="0">I6*K11</f>
        <v>0</v>
      </c>
      <c r="J11" s="87" t="s">
        <v>81</v>
      </c>
      <c r="K11" s="89">
        <v>0</v>
      </c>
      <c r="L11" s="7">
        <f t="shared" ref="L11:L14" si="1">L6*N11</f>
        <v>0</v>
      </c>
      <c r="M11" s="87" t="s">
        <v>81</v>
      </c>
      <c r="N11" s="91">
        <v>0</v>
      </c>
    </row>
    <row r="12" spans="1:14" ht="17.399999999999999" customHeight="1" x14ac:dyDescent="0.2">
      <c r="A12" s="109"/>
      <c r="B12" s="170" t="s">
        <v>43</v>
      </c>
      <c r="C12" s="171"/>
      <c r="D12" s="97"/>
      <c r="F12" s="175"/>
      <c r="G12" s="16" t="str">
        <f>G7</f>
        <v>㋑</v>
      </c>
      <c r="H12" s="18">
        <f>H7</f>
        <v>0</v>
      </c>
      <c r="I12" s="7">
        <f t="shared" si="0"/>
        <v>0</v>
      </c>
      <c r="J12" s="87" t="s">
        <v>82</v>
      </c>
      <c r="K12" s="89">
        <v>0</v>
      </c>
      <c r="L12" s="7">
        <f t="shared" si="1"/>
        <v>0</v>
      </c>
      <c r="M12" s="87" t="s">
        <v>82</v>
      </c>
      <c r="N12" s="91">
        <v>0</v>
      </c>
    </row>
    <row r="13" spans="1:14" ht="17.399999999999999" customHeight="1" x14ac:dyDescent="0.2">
      <c r="A13" s="109"/>
      <c r="B13" s="170" t="s">
        <v>52</v>
      </c>
      <c r="C13" s="171"/>
      <c r="D13" s="97"/>
      <c r="F13" s="175"/>
      <c r="G13" s="19" t="str">
        <f t="shared" ref="G13:G14" si="2">G8</f>
        <v>㋒</v>
      </c>
      <c r="H13" s="18">
        <f t="shared" ref="H13" si="3">H8</f>
        <v>0</v>
      </c>
      <c r="I13" s="7">
        <f t="shared" si="0"/>
        <v>0</v>
      </c>
      <c r="J13" s="87" t="s">
        <v>39</v>
      </c>
      <c r="K13" s="89">
        <v>0</v>
      </c>
      <c r="L13" s="7">
        <f t="shared" si="1"/>
        <v>0</v>
      </c>
      <c r="M13" s="87" t="s">
        <v>39</v>
      </c>
      <c r="N13" s="91">
        <v>0</v>
      </c>
    </row>
    <row r="14" spans="1:14" ht="17.399999999999999" customHeight="1" x14ac:dyDescent="0.2">
      <c r="A14" s="109"/>
      <c r="B14" s="189" t="s">
        <v>40</v>
      </c>
      <c r="C14" s="190"/>
      <c r="D14" s="100"/>
      <c r="F14" s="175"/>
      <c r="G14" s="20" t="str">
        <f t="shared" si="2"/>
        <v>㋓</v>
      </c>
      <c r="H14" s="21">
        <f t="shared" ref="H14" si="4">H9</f>
        <v>0</v>
      </c>
      <c r="I14" s="7">
        <f t="shared" si="0"/>
        <v>0</v>
      </c>
      <c r="J14" s="88" t="s">
        <v>83</v>
      </c>
      <c r="K14" s="90">
        <v>0</v>
      </c>
      <c r="L14" s="7">
        <f t="shared" si="1"/>
        <v>0</v>
      </c>
      <c r="M14" s="88" t="s">
        <v>83</v>
      </c>
      <c r="N14" s="92">
        <v>0</v>
      </c>
    </row>
    <row r="15" spans="1:14" ht="17.399999999999999" customHeight="1" x14ac:dyDescent="0.2">
      <c r="A15" s="109"/>
      <c r="B15" s="170"/>
      <c r="C15" s="171"/>
      <c r="D15" s="99"/>
      <c r="F15" s="49" t="s">
        <v>19</v>
      </c>
      <c r="G15" s="22"/>
      <c r="H15" s="23"/>
      <c r="I15" s="24">
        <f>I5-I10</f>
        <v>0</v>
      </c>
      <c r="J15" s="162" t="s">
        <v>93</v>
      </c>
      <c r="K15" s="184"/>
      <c r="L15" s="24">
        <f>L5-L10</f>
        <v>0</v>
      </c>
      <c r="M15" s="162" t="s">
        <v>93</v>
      </c>
      <c r="N15" s="163"/>
    </row>
    <row r="16" spans="1:14" ht="17.399999999999999" customHeight="1" x14ac:dyDescent="0.2">
      <c r="A16" s="109"/>
      <c r="B16" s="170" t="s">
        <v>41</v>
      </c>
      <c r="C16" s="171"/>
      <c r="D16" s="97"/>
      <c r="F16" s="48" t="s">
        <v>20</v>
      </c>
      <c r="G16" s="13"/>
      <c r="H16" s="14"/>
      <c r="I16" s="25">
        <f>SUBTOTAL(9,I17:I26)</f>
        <v>0</v>
      </c>
      <c r="J16" s="182"/>
      <c r="K16" s="183"/>
      <c r="L16" s="25">
        <f>SUBTOTAL(9,L17:L26)</f>
        <v>0</v>
      </c>
      <c r="M16" s="164"/>
      <c r="N16" s="165"/>
    </row>
    <row r="17" spans="1:14" ht="17.399999999999999" customHeight="1" thickBot="1" x14ac:dyDescent="0.25">
      <c r="A17" s="110"/>
      <c r="B17" s="168" t="s">
        <v>56</v>
      </c>
      <c r="C17" s="169"/>
      <c r="D17" s="101"/>
      <c r="F17" s="174"/>
      <c r="G17" s="26" t="s">
        <v>30</v>
      </c>
      <c r="H17" s="27" t="s">
        <v>24</v>
      </c>
      <c r="I17" s="7"/>
      <c r="J17" s="136"/>
      <c r="K17" s="142"/>
      <c r="L17" s="7"/>
      <c r="M17" s="138"/>
      <c r="N17" s="139"/>
    </row>
    <row r="18" spans="1:14" ht="17.399999999999999" customHeight="1" x14ac:dyDescent="0.2">
      <c r="A18" s="195" t="s">
        <v>58</v>
      </c>
      <c r="B18" s="166" t="s">
        <v>45</v>
      </c>
      <c r="C18" s="167"/>
      <c r="D18" s="94"/>
      <c r="F18" s="175"/>
      <c r="G18" s="26" t="s">
        <v>31</v>
      </c>
      <c r="H18" s="28" t="s">
        <v>11</v>
      </c>
      <c r="I18" s="9"/>
      <c r="J18" s="136"/>
      <c r="K18" s="142"/>
      <c r="L18" s="9"/>
      <c r="M18" s="138"/>
      <c r="N18" s="139"/>
    </row>
    <row r="19" spans="1:14" ht="17.399999999999999" customHeight="1" x14ac:dyDescent="0.2">
      <c r="A19" s="196"/>
      <c r="B19" s="170"/>
      <c r="C19" s="171"/>
      <c r="D19" s="99"/>
      <c r="F19" s="175"/>
      <c r="G19" s="26" t="s">
        <v>32</v>
      </c>
      <c r="H19" s="28" t="s">
        <v>12</v>
      </c>
      <c r="I19" s="9"/>
      <c r="J19" s="136"/>
      <c r="K19" s="142"/>
      <c r="L19" s="9"/>
      <c r="M19" s="138"/>
      <c r="N19" s="139"/>
    </row>
    <row r="20" spans="1:14" ht="17.399999999999999" customHeight="1" x14ac:dyDescent="0.2">
      <c r="A20" s="196"/>
      <c r="B20" s="168" t="s">
        <v>60</v>
      </c>
      <c r="C20" s="169"/>
      <c r="D20" s="98"/>
      <c r="F20" s="175"/>
      <c r="G20" s="29" t="s">
        <v>33</v>
      </c>
      <c r="H20" s="8" t="s">
        <v>13</v>
      </c>
      <c r="I20" s="9"/>
      <c r="J20" s="136"/>
      <c r="K20" s="142"/>
      <c r="L20" s="9"/>
      <c r="M20" s="138"/>
      <c r="N20" s="139"/>
    </row>
    <row r="21" spans="1:14" ht="17.399999999999999" customHeight="1" x14ac:dyDescent="0.2">
      <c r="A21" s="196"/>
      <c r="B21" s="168"/>
      <c r="C21" s="169"/>
      <c r="D21" s="95"/>
      <c r="F21" s="175"/>
      <c r="G21" s="29" t="s">
        <v>34</v>
      </c>
      <c r="H21" s="8" t="s">
        <v>14</v>
      </c>
      <c r="I21" s="9"/>
      <c r="J21" s="136"/>
      <c r="K21" s="142"/>
      <c r="L21" s="9"/>
      <c r="M21" s="138"/>
      <c r="N21" s="139"/>
    </row>
    <row r="22" spans="1:14" ht="17.399999999999999" customHeight="1" x14ac:dyDescent="0.2">
      <c r="A22" s="196"/>
      <c r="B22" s="170"/>
      <c r="C22" s="171"/>
      <c r="D22" s="99"/>
      <c r="F22" s="175"/>
      <c r="G22" s="29" t="s">
        <v>35</v>
      </c>
      <c r="H22" s="8" t="s">
        <v>16</v>
      </c>
      <c r="I22" s="9"/>
      <c r="J22" s="136"/>
      <c r="K22" s="142"/>
      <c r="L22" s="9"/>
      <c r="M22" s="138"/>
      <c r="N22" s="139"/>
    </row>
    <row r="23" spans="1:14" ht="17.399999999999999" customHeight="1" x14ac:dyDescent="0.2">
      <c r="A23" s="196"/>
      <c r="B23" s="168" t="s">
        <v>71</v>
      </c>
      <c r="C23" s="169"/>
      <c r="D23" s="98"/>
      <c r="F23" s="175"/>
      <c r="G23" s="29" t="s">
        <v>36</v>
      </c>
      <c r="H23" s="8" t="s">
        <v>17</v>
      </c>
      <c r="I23" s="9"/>
      <c r="J23" s="136"/>
      <c r="K23" s="142"/>
      <c r="L23" s="9"/>
      <c r="M23" s="136"/>
      <c r="N23" s="137"/>
    </row>
    <row r="24" spans="1:14" ht="17.399999999999999" customHeight="1" x14ac:dyDescent="0.2">
      <c r="A24" s="196"/>
      <c r="B24" s="170"/>
      <c r="C24" s="171"/>
      <c r="D24" s="99"/>
      <c r="F24" s="175"/>
      <c r="G24" s="176" t="s">
        <v>18</v>
      </c>
      <c r="H24" s="31"/>
      <c r="I24" s="32"/>
      <c r="J24" s="136"/>
      <c r="K24" s="142"/>
      <c r="L24" s="32"/>
      <c r="M24" s="138"/>
      <c r="N24" s="139"/>
    </row>
    <row r="25" spans="1:14" ht="17.399999999999999" customHeight="1" x14ac:dyDescent="0.2">
      <c r="A25" s="196"/>
      <c r="B25" s="168" t="s">
        <v>72</v>
      </c>
      <c r="C25" s="169"/>
      <c r="D25" s="98"/>
      <c r="F25" s="175"/>
      <c r="G25" s="177"/>
      <c r="H25" s="31"/>
      <c r="I25" s="32"/>
      <c r="J25" s="136"/>
      <c r="K25" s="142"/>
      <c r="L25" s="32"/>
      <c r="M25" s="138"/>
      <c r="N25" s="139"/>
    </row>
    <row r="26" spans="1:14" ht="17.399999999999999" customHeight="1" x14ac:dyDescent="0.2">
      <c r="A26" s="196"/>
      <c r="B26" s="170"/>
      <c r="C26" s="171"/>
      <c r="D26" s="102"/>
      <c r="F26" s="175"/>
      <c r="G26" s="178"/>
      <c r="H26" s="33"/>
      <c r="I26" s="12"/>
      <c r="J26" s="143"/>
      <c r="K26" s="144"/>
      <c r="L26" s="12"/>
      <c r="M26" s="140"/>
      <c r="N26" s="141"/>
    </row>
    <row r="27" spans="1:14" ht="17.399999999999999" customHeight="1" x14ac:dyDescent="0.2">
      <c r="A27" s="196"/>
      <c r="B27" s="187" t="s">
        <v>65</v>
      </c>
      <c r="C27" s="84" t="s">
        <v>62</v>
      </c>
      <c r="D27" s="103"/>
      <c r="F27" s="49" t="s">
        <v>22</v>
      </c>
      <c r="G27" s="22"/>
      <c r="H27" s="23"/>
      <c r="I27" s="24">
        <f>I15-I16</f>
        <v>0</v>
      </c>
      <c r="J27" s="132">
        <f>IF(I27&lt;0,"←マイナスになっています！",I27*12)</f>
        <v>0</v>
      </c>
      <c r="K27" s="153"/>
      <c r="L27" s="24">
        <f>L15-L16</f>
        <v>0</v>
      </c>
      <c r="M27" s="132">
        <f>IF(L27&lt;0,"←マイナスになっています！",L27*12)</f>
        <v>0</v>
      </c>
      <c r="N27" s="133"/>
    </row>
    <row r="28" spans="1:14" ht="17.399999999999999" customHeight="1" x14ac:dyDescent="0.2">
      <c r="A28" s="196"/>
      <c r="B28" s="187"/>
      <c r="C28" s="30" t="s">
        <v>63</v>
      </c>
      <c r="D28" s="104"/>
      <c r="F28" s="50" t="s">
        <v>23</v>
      </c>
      <c r="G28" s="34"/>
      <c r="H28" s="35"/>
      <c r="I28" s="36"/>
      <c r="J28" s="134">
        <f>I28*12</f>
        <v>0</v>
      </c>
      <c r="K28" s="154"/>
      <c r="L28" s="36"/>
      <c r="M28" s="134">
        <f>L28*12</f>
        <v>0</v>
      </c>
      <c r="N28" s="135"/>
    </row>
    <row r="29" spans="1:14" ht="17.399999999999999" customHeight="1" thickBot="1" x14ac:dyDescent="0.25">
      <c r="A29" s="196"/>
      <c r="B29" s="188"/>
      <c r="C29" s="85" t="s">
        <v>64</v>
      </c>
      <c r="D29" s="105"/>
      <c r="F29" s="51" t="s">
        <v>25</v>
      </c>
      <c r="G29" s="52"/>
      <c r="H29" s="53"/>
      <c r="I29" s="54">
        <f>I27-I28</f>
        <v>0</v>
      </c>
      <c r="J29" s="145">
        <f>IF(I29&lt;0,"←マイナスになっています！",I29*12)</f>
        <v>0</v>
      </c>
      <c r="K29" s="155"/>
      <c r="L29" s="54">
        <f>L27-L28</f>
        <v>0</v>
      </c>
      <c r="M29" s="145">
        <f>IF(L29&lt;0,"←マイナスになっています！",L29*12)</f>
        <v>0</v>
      </c>
      <c r="N29" s="146"/>
    </row>
    <row r="30" spans="1:14" ht="17.399999999999999" customHeight="1" x14ac:dyDescent="0.2">
      <c r="A30" s="196"/>
      <c r="B30" s="168" t="s">
        <v>66</v>
      </c>
      <c r="C30" s="169"/>
      <c r="D30" s="98"/>
    </row>
    <row r="31" spans="1:14" ht="17.399999999999999" customHeight="1" thickBot="1" x14ac:dyDescent="0.25">
      <c r="A31" s="196"/>
      <c r="B31" s="170"/>
      <c r="C31" s="171"/>
      <c r="D31" s="99"/>
      <c r="F31" s="47" t="s">
        <v>70</v>
      </c>
      <c r="N31" s="4" t="s">
        <v>3</v>
      </c>
    </row>
    <row r="32" spans="1:14" ht="17.399999999999999" customHeight="1" thickBot="1" x14ac:dyDescent="0.25">
      <c r="A32" s="196"/>
      <c r="B32" s="168" t="s">
        <v>67</v>
      </c>
      <c r="C32" s="169"/>
      <c r="D32" s="98"/>
      <c r="F32" s="80" t="s">
        <v>0</v>
      </c>
      <c r="G32" s="81"/>
      <c r="H32" s="81"/>
      <c r="I32" s="81"/>
      <c r="J32" s="82" t="s">
        <v>1</v>
      </c>
      <c r="K32" s="147" t="s">
        <v>2</v>
      </c>
      <c r="L32" s="148"/>
      <c r="M32" s="149"/>
      <c r="N32" s="83" t="s">
        <v>1</v>
      </c>
    </row>
    <row r="33" spans="1:14" ht="17.399999999999999" customHeight="1" x14ac:dyDescent="0.2">
      <c r="A33" s="196"/>
      <c r="B33" s="170"/>
      <c r="C33" s="171"/>
      <c r="D33" s="99"/>
      <c r="F33" s="75" t="s">
        <v>4</v>
      </c>
      <c r="G33" s="76"/>
      <c r="H33" s="76"/>
      <c r="I33" s="77"/>
      <c r="J33" s="78">
        <f>SUBTOTAL(9,J34:J41)</f>
        <v>0</v>
      </c>
      <c r="K33" s="150" t="s">
        <v>37</v>
      </c>
      <c r="L33" s="151"/>
      <c r="M33" s="152"/>
      <c r="N33" s="79">
        <f>SUBTOTAL(9,N34:N35)</f>
        <v>0</v>
      </c>
    </row>
    <row r="34" spans="1:14" ht="17.399999999999999" customHeight="1" thickBot="1" x14ac:dyDescent="0.25">
      <c r="A34" s="197"/>
      <c r="B34" s="185" t="s">
        <v>47</v>
      </c>
      <c r="C34" s="186"/>
      <c r="D34" s="106"/>
      <c r="F34" s="55"/>
      <c r="G34" s="38" t="s">
        <v>85</v>
      </c>
      <c r="H34" s="39"/>
      <c r="I34" s="39"/>
      <c r="J34" s="40"/>
      <c r="K34" s="41" t="s">
        <v>37</v>
      </c>
      <c r="L34" s="42"/>
      <c r="M34" s="43"/>
      <c r="N34" s="56"/>
    </row>
    <row r="35" spans="1:14" ht="17.399999999999999" customHeight="1" x14ac:dyDescent="0.2">
      <c r="A35" s="195" t="s">
        <v>59</v>
      </c>
      <c r="B35" s="166" t="s">
        <v>48</v>
      </c>
      <c r="C35" s="167"/>
      <c r="D35" s="94"/>
      <c r="F35" s="55"/>
      <c r="G35" s="38" t="s">
        <v>86</v>
      </c>
      <c r="H35" s="39"/>
      <c r="I35" s="39"/>
      <c r="J35" s="40"/>
      <c r="K35" s="111"/>
      <c r="L35" s="112"/>
      <c r="M35" s="113"/>
      <c r="N35" s="57"/>
    </row>
    <row r="36" spans="1:14" ht="17.399999999999999" customHeight="1" x14ac:dyDescent="0.2">
      <c r="A36" s="196"/>
      <c r="B36" s="170"/>
      <c r="C36" s="171"/>
      <c r="D36" s="99"/>
      <c r="F36" s="55"/>
      <c r="G36" s="38" t="s">
        <v>87</v>
      </c>
      <c r="H36" s="39"/>
      <c r="I36" s="39"/>
      <c r="J36" s="40"/>
      <c r="K36" s="126" t="s">
        <v>15</v>
      </c>
      <c r="L36" s="127"/>
      <c r="M36" s="128"/>
      <c r="N36" s="58">
        <f>SUBTOTAL(9,N37:N40)</f>
        <v>0</v>
      </c>
    </row>
    <row r="37" spans="1:14" ht="17.399999999999999" customHeight="1" x14ac:dyDescent="0.2">
      <c r="A37" s="196"/>
      <c r="B37" s="168" t="s">
        <v>49</v>
      </c>
      <c r="C37" s="169"/>
      <c r="D37" s="98"/>
      <c r="F37" s="55"/>
      <c r="G37" s="38" t="s">
        <v>88</v>
      </c>
      <c r="H37" s="39"/>
      <c r="I37" s="39"/>
      <c r="J37" s="40"/>
      <c r="K37" s="129" t="s">
        <v>6</v>
      </c>
      <c r="L37" s="130"/>
      <c r="M37" s="131"/>
      <c r="N37" s="59"/>
    </row>
    <row r="38" spans="1:14" ht="17.399999999999999" customHeight="1" x14ac:dyDescent="0.2">
      <c r="A38" s="196"/>
      <c r="B38" s="170"/>
      <c r="C38" s="171"/>
      <c r="D38" s="99"/>
      <c r="F38" s="55"/>
      <c r="G38" s="38" t="s">
        <v>89</v>
      </c>
      <c r="H38" s="39"/>
      <c r="I38" s="39"/>
      <c r="J38" s="40"/>
      <c r="K38" s="123"/>
      <c r="L38" s="124"/>
      <c r="M38" s="125"/>
      <c r="N38" s="60"/>
    </row>
    <row r="39" spans="1:14" ht="17.399999999999999" customHeight="1" x14ac:dyDescent="0.2">
      <c r="A39" s="196"/>
      <c r="B39" s="170" t="s">
        <v>61</v>
      </c>
      <c r="C39" s="171"/>
      <c r="D39" s="96"/>
      <c r="F39" s="55"/>
      <c r="G39" s="117" t="s">
        <v>18</v>
      </c>
      <c r="H39" s="38"/>
      <c r="I39" s="39"/>
      <c r="J39" s="40"/>
      <c r="K39" s="120"/>
      <c r="L39" s="121"/>
      <c r="M39" s="122"/>
      <c r="N39" s="61"/>
    </row>
    <row r="40" spans="1:14" ht="17.399999999999999" customHeight="1" x14ac:dyDescent="0.2">
      <c r="A40" s="196"/>
      <c r="B40" s="168" t="s">
        <v>68</v>
      </c>
      <c r="C40" s="169"/>
      <c r="D40" s="98"/>
      <c r="F40" s="55"/>
      <c r="G40" s="118"/>
      <c r="H40" s="38"/>
      <c r="I40" s="39"/>
      <c r="J40" s="40"/>
      <c r="K40" s="111"/>
      <c r="L40" s="112"/>
      <c r="M40" s="113"/>
      <c r="N40" s="57"/>
    </row>
    <row r="41" spans="1:14" ht="17.399999999999999" customHeight="1" thickBot="1" x14ac:dyDescent="0.25">
      <c r="A41" s="197"/>
      <c r="B41" s="185"/>
      <c r="C41" s="186"/>
      <c r="D41" s="107"/>
      <c r="F41" s="55"/>
      <c r="G41" s="119"/>
      <c r="H41" s="38"/>
      <c r="I41" s="39"/>
      <c r="J41" s="40"/>
      <c r="K41" s="126" t="s">
        <v>7</v>
      </c>
      <c r="L41" s="127"/>
      <c r="M41" s="128"/>
      <c r="N41" s="58">
        <f>SUBTOTAL(9,N42:N45)</f>
        <v>0</v>
      </c>
    </row>
    <row r="42" spans="1:14" ht="17.399999999999999" customHeight="1" x14ac:dyDescent="0.2">
      <c r="A42" s="108" t="s">
        <v>53</v>
      </c>
      <c r="B42" s="166" t="s">
        <v>50</v>
      </c>
      <c r="C42" s="167"/>
      <c r="D42" s="94"/>
      <c r="F42" s="48" t="s">
        <v>5</v>
      </c>
      <c r="G42" s="46"/>
      <c r="H42" s="46"/>
      <c r="I42" s="46"/>
      <c r="J42" s="37">
        <f>SUBTOTAL(9,J43:J46)</f>
        <v>0</v>
      </c>
      <c r="K42" s="129" t="s">
        <v>6</v>
      </c>
      <c r="L42" s="130"/>
      <c r="M42" s="131"/>
      <c r="N42" s="59"/>
    </row>
    <row r="43" spans="1:14" ht="17.399999999999999" customHeight="1" x14ac:dyDescent="0.2">
      <c r="A43" s="109"/>
      <c r="B43" s="170"/>
      <c r="C43" s="171"/>
      <c r="D43" s="99"/>
      <c r="F43" s="55"/>
      <c r="G43" s="38" t="s">
        <v>94</v>
      </c>
      <c r="H43" s="39"/>
      <c r="I43" s="39"/>
      <c r="J43" s="40"/>
      <c r="K43" s="123"/>
      <c r="L43" s="124"/>
      <c r="M43" s="125"/>
      <c r="N43" s="60"/>
    </row>
    <row r="44" spans="1:14" ht="17.399999999999999" customHeight="1" x14ac:dyDescent="0.2">
      <c r="A44" s="109"/>
      <c r="B44" s="168" t="s">
        <v>51</v>
      </c>
      <c r="C44" s="169"/>
      <c r="D44" s="98"/>
      <c r="F44" s="55"/>
      <c r="G44" s="38" t="s">
        <v>95</v>
      </c>
      <c r="H44" s="39"/>
      <c r="I44" s="39"/>
      <c r="J44" s="40"/>
      <c r="K44" s="120"/>
      <c r="L44" s="121"/>
      <c r="M44" s="122"/>
      <c r="N44" s="61"/>
    </row>
    <row r="45" spans="1:14" ht="17.399999999999999" customHeight="1" x14ac:dyDescent="0.2">
      <c r="A45" s="109"/>
      <c r="B45" s="170"/>
      <c r="C45" s="171"/>
      <c r="D45" s="99"/>
      <c r="F45" s="55"/>
      <c r="G45" s="193" t="s">
        <v>18</v>
      </c>
      <c r="H45" s="38"/>
      <c r="I45" s="39"/>
      <c r="J45" s="40"/>
      <c r="K45" s="120"/>
      <c r="L45" s="121"/>
      <c r="M45" s="122"/>
      <c r="N45" s="61"/>
    </row>
    <row r="46" spans="1:14" ht="17.399999999999999" customHeight="1" x14ac:dyDescent="0.2">
      <c r="A46" s="109"/>
      <c r="B46" s="168" t="s">
        <v>54</v>
      </c>
      <c r="C46" s="169"/>
      <c r="D46" s="98"/>
      <c r="F46" s="62"/>
      <c r="G46" s="194"/>
      <c r="H46" s="38"/>
      <c r="I46" s="39"/>
      <c r="J46" s="44"/>
      <c r="K46" s="111"/>
      <c r="L46" s="112"/>
      <c r="M46" s="113"/>
      <c r="N46" s="57"/>
    </row>
    <row r="47" spans="1:14" ht="17.399999999999999" customHeight="1" thickBot="1" x14ac:dyDescent="0.25">
      <c r="A47" s="110"/>
      <c r="B47" s="185"/>
      <c r="C47" s="186"/>
      <c r="D47" s="107"/>
      <c r="F47" s="63" t="s">
        <v>38</v>
      </c>
      <c r="G47" s="64"/>
      <c r="H47" s="64"/>
      <c r="I47" s="64"/>
      <c r="J47" s="65">
        <f>SUBTOTAL(9,J33:J46)</f>
        <v>0</v>
      </c>
      <c r="K47" s="114" t="s">
        <v>38</v>
      </c>
      <c r="L47" s="115"/>
      <c r="M47" s="116"/>
      <c r="N47" s="66">
        <f>SUBTOTAL(9,N33:N45)</f>
        <v>0</v>
      </c>
    </row>
    <row r="48" spans="1:14" ht="17.399999999999999" customHeight="1" x14ac:dyDescent="0.2">
      <c r="A48" s="1" t="s">
        <v>74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</row>
    <row r="49" spans="1:6" ht="14.4" customHeight="1" x14ac:dyDescent="0.2">
      <c r="B49" s="45"/>
      <c r="C49" s="45"/>
    </row>
    <row r="50" spans="1:6" ht="17.399999999999999" customHeight="1" x14ac:dyDescent="0.2">
      <c r="A50" s="47" t="s">
        <v>75</v>
      </c>
      <c r="F50" s="47" t="s">
        <v>76</v>
      </c>
    </row>
    <row r="85" spans="1:1" ht="17.399999999999999" customHeight="1" x14ac:dyDescent="0.2">
      <c r="A85" s="47" t="s">
        <v>77</v>
      </c>
    </row>
  </sheetData>
  <sheetProtection selectLockedCells="1"/>
  <mergeCells count="94">
    <mergeCell ref="B7:C7"/>
    <mergeCell ref="A42:A47"/>
    <mergeCell ref="G45:G46"/>
    <mergeCell ref="A35:A41"/>
    <mergeCell ref="B35:C36"/>
    <mergeCell ref="A18:A34"/>
    <mergeCell ref="B40:C41"/>
    <mergeCell ref="B37:C38"/>
    <mergeCell ref="B46:C47"/>
    <mergeCell ref="B44:C45"/>
    <mergeCell ref="B42:C43"/>
    <mergeCell ref="B20:C22"/>
    <mergeCell ref="B18:C19"/>
    <mergeCell ref="B32:C33"/>
    <mergeCell ref="B30:C31"/>
    <mergeCell ref="B25:C26"/>
    <mergeCell ref="B23:C24"/>
    <mergeCell ref="B9:C10"/>
    <mergeCell ref="B39:C39"/>
    <mergeCell ref="B34:C34"/>
    <mergeCell ref="B27:B29"/>
    <mergeCell ref="B17:C17"/>
    <mergeCell ref="B14:C15"/>
    <mergeCell ref="B8:C8"/>
    <mergeCell ref="B11:C11"/>
    <mergeCell ref="B12:C12"/>
    <mergeCell ref="B13:C13"/>
    <mergeCell ref="B16:C16"/>
    <mergeCell ref="B4:C6"/>
    <mergeCell ref="F6:F9"/>
    <mergeCell ref="F11:F14"/>
    <mergeCell ref="G24:G26"/>
    <mergeCell ref="J4:K4"/>
    <mergeCell ref="J5:K5"/>
    <mergeCell ref="J6:K6"/>
    <mergeCell ref="J7:K7"/>
    <mergeCell ref="J8:K8"/>
    <mergeCell ref="J9:K9"/>
    <mergeCell ref="J10:K10"/>
    <mergeCell ref="J15:K15"/>
    <mergeCell ref="J16:K16"/>
    <mergeCell ref="F17:F26"/>
    <mergeCell ref="J23:K23"/>
    <mergeCell ref="J24:K24"/>
    <mergeCell ref="M9:N9"/>
    <mergeCell ref="M10:N10"/>
    <mergeCell ref="M15:N15"/>
    <mergeCell ref="M16:N16"/>
    <mergeCell ref="J22:K22"/>
    <mergeCell ref="M17:N17"/>
    <mergeCell ref="M18:N18"/>
    <mergeCell ref="M19:N19"/>
    <mergeCell ref="M20:N20"/>
    <mergeCell ref="M21:N21"/>
    <mergeCell ref="M22:N22"/>
    <mergeCell ref="J17:K17"/>
    <mergeCell ref="J18:K18"/>
    <mergeCell ref="J19:K19"/>
    <mergeCell ref="J20:K20"/>
    <mergeCell ref="J21:K21"/>
    <mergeCell ref="M4:N4"/>
    <mergeCell ref="M5:N5"/>
    <mergeCell ref="M6:N6"/>
    <mergeCell ref="M7:N7"/>
    <mergeCell ref="M8:N8"/>
    <mergeCell ref="M23:N23"/>
    <mergeCell ref="M24:N24"/>
    <mergeCell ref="M25:N25"/>
    <mergeCell ref="M26:N26"/>
    <mergeCell ref="K36:M36"/>
    <mergeCell ref="J25:K25"/>
    <mergeCell ref="J26:K26"/>
    <mergeCell ref="M29:N29"/>
    <mergeCell ref="K32:M32"/>
    <mergeCell ref="K33:M33"/>
    <mergeCell ref="J27:K27"/>
    <mergeCell ref="J28:K28"/>
    <mergeCell ref="J29:K29"/>
    <mergeCell ref="A4:A17"/>
    <mergeCell ref="K46:M46"/>
    <mergeCell ref="K47:M47"/>
    <mergeCell ref="G39:G41"/>
    <mergeCell ref="K44:M44"/>
    <mergeCell ref="K45:M45"/>
    <mergeCell ref="K43:M43"/>
    <mergeCell ref="K39:M39"/>
    <mergeCell ref="K40:M40"/>
    <mergeCell ref="K41:M41"/>
    <mergeCell ref="K42:M42"/>
    <mergeCell ref="K37:M37"/>
    <mergeCell ref="K38:M38"/>
    <mergeCell ref="K35:M35"/>
    <mergeCell ref="M27:N27"/>
    <mergeCell ref="M28:N28"/>
  </mergeCells>
  <phoneticPr fontId="2"/>
  <dataValidations count="2">
    <dataValidation imeMode="off" allowBlank="1" showInputMessage="1" showErrorMessage="1" sqref="I17:I26 I28 M7:M9 J43:K46 I6:I9 L28 N38:N40 K38:K40 J34:J41 N35 K35 N43:N46 L6:L9 L17:L26 M17:M22 M24:M26" xr:uid="{4BB90E0D-4D42-41FA-B28B-F06952DFF2F4}"/>
    <dataValidation imeMode="on" allowBlank="1" showInputMessage="1" showErrorMessage="1" sqref="G20:G23 J6:J9 J17:J26 G6:H9 H24:H25 G11:H14 M6 M23 G43:I44 H45:I46 H34:I41 G34:G38" xr:uid="{D5E58B04-9A5A-472D-938B-9202E427BBB8}"/>
  </dataValidations>
  <printOptions horizontalCentered="1"/>
  <pageMargins left="0.59055118110236227" right="0.59055118110236227" top="0.59055118110236227" bottom="0.59055118110236227" header="0.39370078740157483" footer="0.39370078740157483"/>
  <pageSetup paperSize="8" orientation="landscape" r:id="rId1"/>
  <headerFooter>
    <oddHeader>&amp;R&amp;"メイリオ,レギュラー"&amp;10大野城市商工会Ver.1</oddHeader>
  </headerFooter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CB4C-9D36-4E33-846C-812B426ECB51}">
  <dimension ref="A1:N85"/>
  <sheetViews>
    <sheetView showGridLines="0" zoomScaleNormal="100" workbookViewId="0">
      <selection activeCell="D35" sqref="D35:D36"/>
    </sheetView>
  </sheetViews>
  <sheetFormatPr defaultColWidth="8.88671875" defaultRowHeight="17.399999999999999" customHeight="1" x14ac:dyDescent="0.2"/>
  <cols>
    <col min="1" max="1" width="4.77734375" style="2" customWidth="1"/>
    <col min="2" max="2" width="16.44140625" style="2" customWidth="1"/>
    <col min="3" max="3" width="19.21875" style="2" customWidth="1"/>
    <col min="4" max="4" width="50.77734375" style="2" customWidth="1"/>
    <col min="5" max="5" width="6.77734375" style="2" customWidth="1"/>
    <col min="6" max="7" width="3.77734375" style="2" customWidth="1"/>
    <col min="8" max="8" width="18.88671875" style="2" customWidth="1"/>
    <col min="9" max="9" width="11.21875" style="2" customWidth="1"/>
    <col min="10" max="14" width="11.77734375" style="2" customWidth="1"/>
    <col min="15" max="16384" width="8.88671875" style="2"/>
  </cols>
  <sheetData>
    <row r="1" spans="1:14" ht="17.399999999999999" customHeight="1" x14ac:dyDescent="0.2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92</v>
      </c>
    </row>
    <row r="3" spans="1:14" ht="19.8" thickBot="1" x14ac:dyDescent="0.25">
      <c r="A3" s="47" t="s">
        <v>78</v>
      </c>
      <c r="B3" s="3"/>
      <c r="C3" s="3"/>
      <c r="D3" s="93"/>
      <c r="F3" s="47" t="s">
        <v>69</v>
      </c>
      <c r="N3" s="4" t="s">
        <v>3</v>
      </c>
    </row>
    <row r="4" spans="1:14" ht="17.399999999999999" customHeight="1" thickBot="1" x14ac:dyDescent="0.25">
      <c r="A4" s="108" t="s">
        <v>57</v>
      </c>
      <c r="B4" s="166" t="s">
        <v>46</v>
      </c>
      <c r="C4" s="167"/>
      <c r="D4" s="198"/>
      <c r="F4" s="71" t="s">
        <v>8</v>
      </c>
      <c r="G4" s="72"/>
      <c r="H4" s="73"/>
      <c r="I4" s="74" t="s">
        <v>9</v>
      </c>
      <c r="J4" s="156" t="s">
        <v>10</v>
      </c>
      <c r="K4" s="179"/>
      <c r="L4" s="74" t="s">
        <v>90</v>
      </c>
      <c r="M4" s="156" t="s">
        <v>10</v>
      </c>
      <c r="N4" s="157"/>
    </row>
    <row r="5" spans="1:14" ht="17.399999999999999" customHeight="1" x14ac:dyDescent="0.2">
      <c r="A5" s="109"/>
      <c r="B5" s="168"/>
      <c r="C5" s="169"/>
      <c r="D5" s="199"/>
      <c r="F5" s="67" t="s">
        <v>21</v>
      </c>
      <c r="G5" s="68"/>
      <c r="H5" s="69"/>
      <c r="I5" s="70">
        <f>SUBTOTAL(9,I6:I9)</f>
        <v>0</v>
      </c>
      <c r="J5" s="180"/>
      <c r="K5" s="181"/>
      <c r="L5" s="70">
        <f>SUBTOTAL(9,L6:L9)</f>
        <v>0</v>
      </c>
      <c r="M5" s="158"/>
      <c r="N5" s="159"/>
    </row>
    <row r="6" spans="1:14" ht="17.399999999999999" customHeight="1" x14ac:dyDescent="0.2">
      <c r="A6" s="109"/>
      <c r="B6" s="170"/>
      <c r="C6" s="171"/>
      <c r="D6" s="200"/>
      <c r="F6" s="172"/>
      <c r="G6" s="5" t="s">
        <v>26</v>
      </c>
      <c r="H6" s="6"/>
      <c r="I6" s="7"/>
      <c r="J6" s="136"/>
      <c r="K6" s="142"/>
      <c r="L6" s="7"/>
      <c r="M6" s="136"/>
      <c r="N6" s="137"/>
    </row>
    <row r="7" spans="1:14" ht="17.399999999999999" customHeight="1" x14ac:dyDescent="0.2">
      <c r="A7" s="109"/>
      <c r="B7" s="191" t="s">
        <v>79</v>
      </c>
      <c r="C7" s="192"/>
      <c r="D7" s="96"/>
      <c r="F7" s="173"/>
      <c r="G7" s="5" t="s">
        <v>27</v>
      </c>
      <c r="H7" s="8"/>
      <c r="I7" s="9"/>
      <c r="J7" s="136"/>
      <c r="K7" s="142"/>
      <c r="L7" s="9"/>
      <c r="M7" s="138"/>
      <c r="N7" s="139"/>
    </row>
    <row r="8" spans="1:14" ht="17.399999999999999" customHeight="1" x14ac:dyDescent="0.2">
      <c r="A8" s="109"/>
      <c r="B8" s="170" t="s">
        <v>42</v>
      </c>
      <c r="C8" s="171"/>
      <c r="D8" s="97"/>
      <c r="F8" s="173"/>
      <c r="G8" s="5" t="s">
        <v>28</v>
      </c>
      <c r="H8" s="8"/>
      <c r="I8" s="9"/>
      <c r="J8" s="136"/>
      <c r="K8" s="142"/>
      <c r="L8" s="9"/>
      <c r="M8" s="138"/>
      <c r="N8" s="139"/>
    </row>
    <row r="9" spans="1:14" ht="17.399999999999999" customHeight="1" x14ac:dyDescent="0.2">
      <c r="A9" s="109"/>
      <c r="B9" s="168" t="s">
        <v>55</v>
      </c>
      <c r="C9" s="169"/>
      <c r="D9" s="201"/>
      <c r="F9" s="173"/>
      <c r="G9" s="10" t="s">
        <v>29</v>
      </c>
      <c r="H9" s="11"/>
      <c r="I9" s="12"/>
      <c r="J9" s="143"/>
      <c r="K9" s="144"/>
      <c r="L9" s="12"/>
      <c r="M9" s="140"/>
      <c r="N9" s="141"/>
    </row>
    <row r="10" spans="1:14" ht="17.399999999999999" customHeight="1" x14ac:dyDescent="0.2">
      <c r="A10" s="109"/>
      <c r="B10" s="170"/>
      <c r="C10" s="171"/>
      <c r="D10" s="200"/>
      <c r="F10" s="48" t="s">
        <v>73</v>
      </c>
      <c r="G10" s="13"/>
      <c r="H10" s="14"/>
      <c r="I10" s="15">
        <f>SUBTOTAL(9,I11:I14)</f>
        <v>0</v>
      </c>
      <c r="J10" s="182"/>
      <c r="K10" s="183"/>
      <c r="L10" s="15">
        <f>SUBTOTAL(9,L11:L14)</f>
        <v>0</v>
      </c>
      <c r="M10" s="160"/>
      <c r="N10" s="161"/>
    </row>
    <row r="11" spans="1:14" ht="17.399999999999999" customHeight="1" x14ac:dyDescent="0.2">
      <c r="A11" s="109"/>
      <c r="B11" s="170" t="s">
        <v>44</v>
      </c>
      <c r="C11" s="171"/>
      <c r="D11" s="97"/>
      <c r="F11" s="174"/>
      <c r="G11" s="16" t="str">
        <f>G6</f>
        <v>㋐</v>
      </c>
      <c r="H11" s="17">
        <f>H6</f>
        <v>0</v>
      </c>
      <c r="I11" s="7">
        <f t="shared" ref="I11:I14" si="0">I6*K11</f>
        <v>0</v>
      </c>
      <c r="J11" s="87" t="s">
        <v>81</v>
      </c>
      <c r="K11" s="89">
        <v>0</v>
      </c>
      <c r="L11" s="7">
        <f t="shared" ref="L11:L14" si="1">L6*N11</f>
        <v>0</v>
      </c>
      <c r="M11" s="87" t="s">
        <v>81</v>
      </c>
      <c r="N11" s="91">
        <v>0</v>
      </c>
    </row>
    <row r="12" spans="1:14" ht="17.399999999999999" customHeight="1" x14ac:dyDescent="0.2">
      <c r="A12" s="109"/>
      <c r="B12" s="170" t="s">
        <v>43</v>
      </c>
      <c r="C12" s="171"/>
      <c r="D12" s="97"/>
      <c r="F12" s="175"/>
      <c r="G12" s="16" t="str">
        <f>G7</f>
        <v>㋑</v>
      </c>
      <c r="H12" s="18">
        <f>H7</f>
        <v>0</v>
      </c>
      <c r="I12" s="7">
        <f t="shared" si="0"/>
        <v>0</v>
      </c>
      <c r="J12" s="87" t="s">
        <v>82</v>
      </c>
      <c r="K12" s="89">
        <v>0</v>
      </c>
      <c r="L12" s="7">
        <f t="shared" si="1"/>
        <v>0</v>
      </c>
      <c r="M12" s="87" t="s">
        <v>82</v>
      </c>
      <c r="N12" s="91">
        <v>0</v>
      </c>
    </row>
    <row r="13" spans="1:14" ht="17.399999999999999" customHeight="1" x14ac:dyDescent="0.2">
      <c r="A13" s="109"/>
      <c r="B13" s="170" t="s">
        <v>52</v>
      </c>
      <c r="C13" s="171"/>
      <c r="D13" s="97"/>
      <c r="F13" s="175"/>
      <c r="G13" s="19" t="str">
        <f t="shared" ref="G13:H14" si="2">G8</f>
        <v>㋒</v>
      </c>
      <c r="H13" s="18">
        <f t="shared" si="2"/>
        <v>0</v>
      </c>
      <c r="I13" s="7">
        <f t="shared" si="0"/>
        <v>0</v>
      </c>
      <c r="J13" s="87" t="s">
        <v>39</v>
      </c>
      <c r="K13" s="89">
        <v>0</v>
      </c>
      <c r="L13" s="7">
        <f t="shared" si="1"/>
        <v>0</v>
      </c>
      <c r="M13" s="87" t="s">
        <v>39</v>
      </c>
      <c r="N13" s="91">
        <v>0</v>
      </c>
    </row>
    <row r="14" spans="1:14" ht="17.399999999999999" customHeight="1" x14ac:dyDescent="0.2">
      <c r="A14" s="109"/>
      <c r="B14" s="189" t="s">
        <v>40</v>
      </c>
      <c r="C14" s="190"/>
      <c r="D14" s="201"/>
      <c r="F14" s="175"/>
      <c r="G14" s="20" t="str">
        <f t="shared" si="2"/>
        <v>㋓</v>
      </c>
      <c r="H14" s="21">
        <f t="shared" si="2"/>
        <v>0</v>
      </c>
      <c r="I14" s="7">
        <f t="shared" si="0"/>
        <v>0</v>
      </c>
      <c r="J14" s="88" t="s">
        <v>83</v>
      </c>
      <c r="K14" s="90">
        <v>0</v>
      </c>
      <c r="L14" s="7">
        <f t="shared" si="1"/>
        <v>0</v>
      </c>
      <c r="M14" s="88" t="s">
        <v>83</v>
      </c>
      <c r="N14" s="92">
        <v>0</v>
      </c>
    </row>
    <row r="15" spans="1:14" ht="17.399999999999999" customHeight="1" x14ac:dyDescent="0.2">
      <c r="A15" s="109"/>
      <c r="B15" s="170"/>
      <c r="C15" s="171"/>
      <c r="D15" s="200"/>
      <c r="F15" s="49" t="s">
        <v>19</v>
      </c>
      <c r="G15" s="22"/>
      <c r="H15" s="23"/>
      <c r="I15" s="24">
        <f>I5-I10</f>
        <v>0</v>
      </c>
      <c r="J15" s="162" t="s">
        <v>93</v>
      </c>
      <c r="K15" s="184"/>
      <c r="L15" s="24">
        <f>L5-L10</f>
        <v>0</v>
      </c>
      <c r="M15" s="162" t="s">
        <v>93</v>
      </c>
      <c r="N15" s="163"/>
    </row>
    <row r="16" spans="1:14" ht="17.399999999999999" customHeight="1" x14ac:dyDescent="0.2">
      <c r="A16" s="109"/>
      <c r="B16" s="170" t="s">
        <v>41</v>
      </c>
      <c r="C16" s="171"/>
      <c r="D16" s="97"/>
      <c r="F16" s="48" t="s">
        <v>20</v>
      </c>
      <c r="G16" s="13"/>
      <c r="H16" s="14"/>
      <c r="I16" s="25">
        <f>SUBTOTAL(9,I17:I26)</f>
        <v>0</v>
      </c>
      <c r="J16" s="182"/>
      <c r="K16" s="183"/>
      <c r="L16" s="25">
        <f>SUBTOTAL(9,L17:L26)</f>
        <v>0</v>
      </c>
      <c r="M16" s="164"/>
      <c r="N16" s="165"/>
    </row>
    <row r="17" spans="1:14" ht="17.399999999999999" customHeight="1" thickBot="1" x14ac:dyDescent="0.25">
      <c r="A17" s="110"/>
      <c r="B17" s="168" t="s">
        <v>56</v>
      </c>
      <c r="C17" s="169"/>
      <c r="D17" s="101"/>
      <c r="F17" s="174"/>
      <c r="G17" s="26" t="s">
        <v>30</v>
      </c>
      <c r="H17" s="27" t="s">
        <v>24</v>
      </c>
      <c r="I17" s="7"/>
      <c r="J17" s="136"/>
      <c r="K17" s="142"/>
      <c r="L17" s="7"/>
      <c r="M17" s="138"/>
      <c r="N17" s="139"/>
    </row>
    <row r="18" spans="1:14" ht="17.399999999999999" customHeight="1" x14ac:dyDescent="0.2">
      <c r="A18" s="195" t="s">
        <v>58</v>
      </c>
      <c r="B18" s="166" t="s">
        <v>45</v>
      </c>
      <c r="C18" s="167"/>
      <c r="D18" s="198"/>
      <c r="F18" s="175"/>
      <c r="G18" s="26" t="s">
        <v>31</v>
      </c>
      <c r="H18" s="28" t="s">
        <v>11</v>
      </c>
      <c r="I18" s="9"/>
      <c r="J18" s="136"/>
      <c r="K18" s="142"/>
      <c r="L18" s="9"/>
      <c r="M18" s="138"/>
      <c r="N18" s="139"/>
    </row>
    <row r="19" spans="1:14" ht="17.399999999999999" customHeight="1" x14ac:dyDescent="0.2">
      <c r="A19" s="196"/>
      <c r="B19" s="170"/>
      <c r="C19" s="171"/>
      <c r="D19" s="200"/>
      <c r="F19" s="175"/>
      <c r="G19" s="26" t="s">
        <v>32</v>
      </c>
      <c r="H19" s="28" t="s">
        <v>12</v>
      </c>
      <c r="I19" s="9"/>
      <c r="J19" s="136"/>
      <c r="K19" s="142"/>
      <c r="L19" s="9"/>
      <c r="M19" s="138"/>
      <c r="N19" s="139"/>
    </row>
    <row r="20" spans="1:14" ht="17.399999999999999" customHeight="1" x14ac:dyDescent="0.2">
      <c r="A20" s="196"/>
      <c r="B20" s="168" t="s">
        <v>60</v>
      </c>
      <c r="C20" s="169"/>
      <c r="D20" s="201"/>
      <c r="F20" s="175"/>
      <c r="G20" s="29" t="s">
        <v>33</v>
      </c>
      <c r="H20" s="8" t="s">
        <v>13</v>
      </c>
      <c r="I20" s="9"/>
      <c r="J20" s="136"/>
      <c r="K20" s="142"/>
      <c r="L20" s="9"/>
      <c r="M20" s="138"/>
      <c r="N20" s="139"/>
    </row>
    <row r="21" spans="1:14" ht="17.399999999999999" customHeight="1" x14ac:dyDescent="0.2">
      <c r="A21" s="196"/>
      <c r="B21" s="168"/>
      <c r="C21" s="169"/>
      <c r="D21" s="199"/>
      <c r="F21" s="175"/>
      <c r="G21" s="29" t="s">
        <v>34</v>
      </c>
      <c r="H21" s="8" t="s">
        <v>14</v>
      </c>
      <c r="I21" s="9"/>
      <c r="J21" s="136"/>
      <c r="K21" s="142"/>
      <c r="L21" s="9"/>
      <c r="M21" s="138"/>
      <c r="N21" s="139"/>
    </row>
    <row r="22" spans="1:14" ht="17.399999999999999" customHeight="1" x14ac:dyDescent="0.2">
      <c r="A22" s="196"/>
      <c r="B22" s="170"/>
      <c r="C22" s="171"/>
      <c r="D22" s="200"/>
      <c r="F22" s="175"/>
      <c r="G22" s="29" t="s">
        <v>35</v>
      </c>
      <c r="H22" s="8" t="s">
        <v>16</v>
      </c>
      <c r="I22" s="9"/>
      <c r="J22" s="136"/>
      <c r="K22" s="142"/>
      <c r="L22" s="9"/>
      <c r="M22" s="138"/>
      <c r="N22" s="139"/>
    </row>
    <row r="23" spans="1:14" ht="17.399999999999999" customHeight="1" x14ac:dyDescent="0.2">
      <c r="A23" s="196"/>
      <c r="B23" s="168" t="s">
        <v>71</v>
      </c>
      <c r="C23" s="169"/>
      <c r="D23" s="201"/>
      <c r="F23" s="175"/>
      <c r="G23" s="29" t="s">
        <v>36</v>
      </c>
      <c r="H23" s="8" t="s">
        <v>17</v>
      </c>
      <c r="I23" s="9"/>
      <c r="J23" s="136"/>
      <c r="K23" s="142"/>
      <c r="L23" s="9"/>
      <c r="M23" s="136"/>
      <c r="N23" s="137"/>
    </row>
    <row r="24" spans="1:14" ht="17.399999999999999" customHeight="1" x14ac:dyDescent="0.2">
      <c r="A24" s="196"/>
      <c r="B24" s="170"/>
      <c r="C24" s="171"/>
      <c r="D24" s="200"/>
      <c r="F24" s="175"/>
      <c r="G24" s="176" t="s">
        <v>18</v>
      </c>
      <c r="H24" s="31"/>
      <c r="I24" s="32"/>
      <c r="J24" s="136"/>
      <c r="K24" s="142"/>
      <c r="L24" s="32"/>
      <c r="M24" s="138"/>
      <c r="N24" s="139"/>
    </row>
    <row r="25" spans="1:14" ht="17.399999999999999" customHeight="1" x14ac:dyDescent="0.2">
      <c r="A25" s="196"/>
      <c r="B25" s="168" t="s">
        <v>72</v>
      </c>
      <c r="C25" s="169"/>
      <c r="D25" s="201"/>
      <c r="F25" s="175"/>
      <c r="G25" s="177"/>
      <c r="H25" s="31"/>
      <c r="I25" s="32"/>
      <c r="J25" s="136"/>
      <c r="K25" s="142"/>
      <c r="L25" s="32"/>
      <c r="M25" s="138"/>
      <c r="N25" s="139"/>
    </row>
    <row r="26" spans="1:14" ht="17.399999999999999" customHeight="1" x14ac:dyDescent="0.2">
      <c r="A26" s="196"/>
      <c r="B26" s="170"/>
      <c r="C26" s="171"/>
      <c r="D26" s="200"/>
      <c r="F26" s="175"/>
      <c r="G26" s="178"/>
      <c r="H26" s="33"/>
      <c r="I26" s="12"/>
      <c r="J26" s="143"/>
      <c r="K26" s="144"/>
      <c r="L26" s="12"/>
      <c r="M26" s="140"/>
      <c r="N26" s="141"/>
    </row>
    <row r="27" spans="1:14" ht="17.399999999999999" customHeight="1" x14ac:dyDescent="0.2">
      <c r="A27" s="196"/>
      <c r="B27" s="187" t="s">
        <v>65</v>
      </c>
      <c r="C27" s="84" t="s">
        <v>62</v>
      </c>
      <c r="D27" s="103"/>
      <c r="F27" s="49" t="s">
        <v>22</v>
      </c>
      <c r="G27" s="22"/>
      <c r="H27" s="23"/>
      <c r="I27" s="24">
        <f>I15-I16</f>
        <v>0</v>
      </c>
      <c r="J27" s="132">
        <f>IF(I27&lt;0,"←マイナスになっています！",I27*12)</f>
        <v>0</v>
      </c>
      <c r="K27" s="153"/>
      <c r="L27" s="24">
        <f>L15-L16</f>
        <v>0</v>
      </c>
      <c r="M27" s="132">
        <f>IF(L27&lt;0,"←マイナスになっています！",L27*12)</f>
        <v>0</v>
      </c>
      <c r="N27" s="133"/>
    </row>
    <row r="28" spans="1:14" ht="17.399999999999999" customHeight="1" x14ac:dyDescent="0.2">
      <c r="A28" s="196"/>
      <c r="B28" s="187"/>
      <c r="C28" s="30" t="s">
        <v>63</v>
      </c>
      <c r="D28" s="104"/>
      <c r="F28" s="50" t="s">
        <v>23</v>
      </c>
      <c r="G28" s="34"/>
      <c r="H28" s="35"/>
      <c r="I28" s="36"/>
      <c r="J28" s="134">
        <f>I28*12</f>
        <v>0</v>
      </c>
      <c r="K28" s="154"/>
      <c r="L28" s="36"/>
      <c r="M28" s="134">
        <f>L28*12</f>
        <v>0</v>
      </c>
      <c r="N28" s="135"/>
    </row>
    <row r="29" spans="1:14" ht="17.399999999999999" customHeight="1" thickBot="1" x14ac:dyDescent="0.25">
      <c r="A29" s="196"/>
      <c r="B29" s="188"/>
      <c r="C29" s="85" t="s">
        <v>64</v>
      </c>
      <c r="D29" s="105"/>
      <c r="F29" s="51" t="s">
        <v>25</v>
      </c>
      <c r="G29" s="52"/>
      <c r="H29" s="53"/>
      <c r="I29" s="54">
        <f>I27-I28</f>
        <v>0</v>
      </c>
      <c r="J29" s="145">
        <f>IF(I29&lt;0,"←マイナスになっています！",I29*12)</f>
        <v>0</v>
      </c>
      <c r="K29" s="155"/>
      <c r="L29" s="54">
        <f>L27-L28</f>
        <v>0</v>
      </c>
      <c r="M29" s="145">
        <f>IF(L29&lt;0,"←マイナスになっています！",L29*12)</f>
        <v>0</v>
      </c>
      <c r="N29" s="146"/>
    </row>
    <row r="30" spans="1:14" ht="17.399999999999999" customHeight="1" x14ac:dyDescent="0.2">
      <c r="A30" s="196"/>
      <c r="B30" s="168" t="s">
        <v>66</v>
      </c>
      <c r="C30" s="169"/>
      <c r="D30" s="201"/>
    </row>
    <row r="31" spans="1:14" ht="17.399999999999999" customHeight="1" thickBot="1" x14ac:dyDescent="0.25">
      <c r="A31" s="196"/>
      <c r="B31" s="170"/>
      <c r="C31" s="171"/>
      <c r="D31" s="200"/>
      <c r="F31" s="47" t="s">
        <v>70</v>
      </c>
      <c r="N31" s="4" t="s">
        <v>3</v>
      </c>
    </row>
    <row r="32" spans="1:14" ht="17.399999999999999" customHeight="1" thickBot="1" x14ac:dyDescent="0.25">
      <c r="A32" s="196"/>
      <c r="B32" s="168" t="s">
        <v>67</v>
      </c>
      <c r="C32" s="169"/>
      <c r="D32" s="201"/>
      <c r="F32" s="80" t="s">
        <v>0</v>
      </c>
      <c r="G32" s="81"/>
      <c r="H32" s="81"/>
      <c r="I32" s="81"/>
      <c r="J32" s="82" t="s">
        <v>1</v>
      </c>
      <c r="K32" s="147" t="s">
        <v>2</v>
      </c>
      <c r="L32" s="148"/>
      <c r="M32" s="149"/>
      <c r="N32" s="83" t="s">
        <v>1</v>
      </c>
    </row>
    <row r="33" spans="1:14" ht="17.399999999999999" customHeight="1" x14ac:dyDescent="0.2">
      <c r="A33" s="196"/>
      <c r="B33" s="170"/>
      <c r="C33" s="171"/>
      <c r="D33" s="200"/>
      <c r="F33" s="75" t="s">
        <v>4</v>
      </c>
      <c r="G33" s="76"/>
      <c r="H33" s="76"/>
      <c r="I33" s="77"/>
      <c r="J33" s="78">
        <f>SUBTOTAL(9,J34:J41)</f>
        <v>0</v>
      </c>
      <c r="K33" s="150" t="s">
        <v>37</v>
      </c>
      <c r="L33" s="151"/>
      <c r="M33" s="152"/>
      <c r="N33" s="79">
        <f>SUBTOTAL(9,N34:N35)</f>
        <v>0</v>
      </c>
    </row>
    <row r="34" spans="1:14" ht="17.399999999999999" customHeight="1" thickBot="1" x14ac:dyDescent="0.25">
      <c r="A34" s="197"/>
      <c r="B34" s="185" t="s">
        <v>47</v>
      </c>
      <c r="C34" s="186"/>
      <c r="D34" s="106"/>
      <c r="F34" s="55"/>
      <c r="G34" s="38" t="s">
        <v>85</v>
      </c>
      <c r="H34" s="39"/>
      <c r="I34" s="39"/>
      <c r="J34" s="40"/>
      <c r="K34" s="41" t="s">
        <v>37</v>
      </c>
      <c r="L34" s="42"/>
      <c r="M34" s="43"/>
      <c r="N34" s="56"/>
    </row>
    <row r="35" spans="1:14" ht="17.399999999999999" customHeight="1" x14ac:dyDescent="0.2">
      <c r="A35" s="195" t="s">
        <v>59</v>
      </c>
      <c r="B35" s="166" t="s">
        <v>48</v>
      </c>
      <c r="C35" s="167"/>
      <c r="D35" s="198"/>
      <c r="F35" s="55"/>
      <c r="G35" s="38" t="s">
        <v>86</v>
      </c>
      <c r="H35" s="39"/>
      <c r="I35" s="39"/>
      <c r="J35" s="40"/>
      <c r="K35" s="111"/>
      <c r="L35" s="112"/>
      <c r="M35" s="113"/>
      <c r="N35" s="57"/>
    </row>
    <row r="36" spans="1:14" ht="17.399999999999999" customHeight="1" x14ac:dyDescent="0.2">
      <c r="A36" s="196"/>
      <c r="B36" s="170"/>
      <c r="C36" s="171"/>
      <c r="D36" s="200"/>
      <c r="F36" s="55"/>
      <c r="G36" s="38" t="s">
        <v>87</v>
      </c>
      <c r="H36" s="39"/>
      <c r="I36" s="39"/>
      <c r="J36" s="40"/>
      <c r="K36" s="126" t="s">
        <v>15</v>
      </c>
      <c r="L36" s="127"/>
      <c r="M36" s="128"/>
      <c r="N36" s="58">
        <f>SUBTOTAL(9,N37:N40)</f>
        <v>0</v>
      </c>
    </row>
    <row r="37" spans="1:14" ht="17.399999999999999" customHeight="1" x14ac:dyDescent="0.2">
      <c r="A37" s="196"/>
      <c r="B37" s="168" t="s">
        <v>49</v>
      </c>
      <c r="C37" s="169"/>
      <c r="D37" s="201"/>
      <c r="F37" s="55"/>
      <c r="G37" s="38" t="s">
        <v>88</v>
      </c>
      <c r="H37" s="39"/>
      <c r="I37" s="39"/>
      <c r="J37" s="40"/>
      <c r="K37" s="129" t="s">
        <v>6</v>
      </c>
      <c r="L37" s="130"/>
      <c r="M37" s="131"/>
      <c r="N37" s="59"/>
    </row>
    <row r="38" spans="1:14" ht="17.399999999999999" customHeight="1" x14ac:dyDescent="0.2">
      <c r="A38" s="196"/>
      <c r="B38" s="170"/>
      <c r="C38" s="171"/>
      <c r="D38" s="200"/>
      <c r="F38" s="55"/>
      <c r="G38" s="38" t="s">
        <v>89</v>
      </c>
      <c r="H38" s="39"/>
      <c r="I38" s="39"/>
      <c r="J38" s="40"/>
      <c r="K38" s="123"/>
      <c r="L38" s="124"/>
      <c r="M38" s="125"/>
      <c r="N38" s="60"/>
    </row>
    <row r="39" spans="1:14" ht="17.399999999999999" customHeight="1" x14ac:dyDescent="0.2">
      <c r="A39" s="196"/>
      <c r="B39" s="170" t="s">
        <v>61</v>
      </c>
      <c r="C39" s="171"/>
      <c r="D39" s="96"/>
      <c r="F39" s="55"/>
      <c r="G39" s="117" t="s">
        <v>18</v>
      </c>
      <c r="H39" s="38"/>
      <c r="I39" s="39"/>
      <c r="J39" s="40"/>
      <c r="K39" s="120"/>
      <c r="L39" s="121"/>
      <c r="M39" s="122"/>
      <c r="N39" s="61"/>
    </row>
    <row r="40" spans="1:14" ht="17.399999999999999" customHeight="1" x14ac:dyDescent="0.2">
      <c r="A40" s="196"/>
      <c r="B40" s="168" t="s">
        <v>68</v>
      </c>
      <c r="C40" s="169"/>
      <c r="D40" s="203"/>
      <c r="F40" s="55"/>
      <c r="G40" s="118"/>
      <c r="H40" s="38"/>
      <c r="I40" s="39"/>
      <c r="J40" s="40"/>
      <c r="K40" s="111"/>
      <c r="L40" s="112"/>
      <c r="M40" s="113"/>
      <c r="N40" s="57"/>
    </row>
    <row r="41" spans="1:14" ht="17.399999999999999" customHeight="1" thickBot="1" x14ac:dyDescent="0.25">
      <c r="A41" s="197"/>
      <c r="B41" s="185"/>
      <c r="C41" s="186"/>
      <c r="D41" s="204"/>
      <c r="F41" s="55"/>
      <c r="G41" s="119"/>
      <c r="H41" s="38"/>
      <c r="I41" s="39"/>
      <c r="J41" s="40"/>
      <c r="K41" s="126" t="s">
        <v>7</v>
      </c>
      <c r="L41" s="127"/>
      <c r="M41" s="128"/>
      <c r="N41" s="58">
        <f>SUBTOTAL(9,N42:N45)</f>
        <v>0</v>
      </c>
    </row>
    <row r="42" spans="1:14" ht="17.399999999999999" customHeight="1" x14ac:dyDescent="0.2">
      <c r="A42" s="108" t="s">
        <v>53</v>
      </c>
      <c r="B42" s="166" t="s">
        <v>50</v>
      </c>
      <c r="C42" s="167"/>
      <c r="D42" s="198"/>
      <c r="F42" s="48" t="s">
        <v>5</v>
      </c>
      <c r="G42" s="46"/>
      <c r="H42" s="46"/>
      <c r="I42" s="46"/>
      <c r="J42" s="37">
        <f>SUBTOTAL(9,J43:J46)</f>
        <v>0</v>
      </c>
      <c r="K42" s="129" t="s">
        <v>6</v>
      </c>
      <c r="L42" s="130"/>
      <c r="M42" s="131"/>
      <c r="N42" s="59"/>
    </row>
    <row r="43" spans="1:14" ht="17.399999999999999" customHeight="1" x14ac:dyDescent="0.2">
      <c r="A43" s="109"/>
      <c r="B43" s="170"/>
      <c r="C43" s="171"/>
      <c r="D43" s="200"/>
      <c r="F43" s="55"/>
      <c r="G43" s="38" t="s">
        <v>94</v>
      </c>
      <c r="H43" s="39"/>
      <c r="I43" s="39"/>
      <c r="J43" s="40"/>
      <c r="K43" s="123"/>
      <c r="L43" s="124"/>
      <c r="M43" s="125"/>
      <c r="N43" s="60"/>
    </row>
    <row r="44" spans="1:14" ht="17.399999999999999" customHeight="1" x14ac:dyDescent="0.2">
      <c r="A44" s="109"/>
      <c r="B44" s="168" t="s">
        <v>51</v>
      </c>
      <c r="C44" s="169"/>
      <c r="D44" s="201"/>
      <c r="F44" s="55"/>
      <c r="G44" s="38" t="s">
        <v>95</v>
      </c>
      <c r="H44" s="39"/>
      <c r="I44" s="39"/>
      <c r="J44" s="40"/>
      <c r="K44" s="120"/>
      <c r="L44" s="121"/>
      <c r="M44" s="122"/>
      <c r="N44" s="61"/>
    </row>
    <row r="45" spans="1:14" ht="17.399999999999999" customHeight="1" x14ac:dyDescent="0.2">
      <c r="A45" s="109"/>
      <c r="B45" s="170"/>
      <c r="C45" s="171"/>
      <c r="D45" s="200"/>
      <c r="F45" s="55"/>
      <c r="G45" s="193" t="s">
        <v>18</v>
      </c>
      <c r="H45" s="38" t="s">
        <v>80</v>
      </c>
      <c r="I45" s="39"/>
      <c r="J45" s="40"/>
      <c r="K45" s="120"/>
      <c r="L45" s="121"/>
      <c r="M45" s="122"/>
      <c r="N45" s="61"/>
    </row>
    <row r="46" spans="1:14" ht="17.399999999999999" customHeight="1" x14ac:dyDescent="0.2">
      <c r="A46" s="109"/>
      <c r="B46" s="168" t="s">
        <v>54</v>
      </c>
      <c r="C46" s="169"/>
      <c r="D46" s="201"/>
      <c r="F46" s="62"/>
      <c r="G46" s="194"/>
      <c r="H46" s="38"/>
      <c r="I46" s="39"/>
      <c r="J46" s="44"/>
      <c r="K46" s="111"/>
      <c r="L46" s="112"/>
      <c r="M46" s="113"/>
      <c r="N46" s="57"/>
    </row>
    <row r="47" spans="1:14" ht="17.399999999999999" customHeight="1" thickBot="1" x14ac:dyDescent="0.25">
      <c r="A47" s="110"/>
      <c r="B47" s="185"/>
      <c r="C47" s="186"/>
      <c r="D47" s="202"/>
      <c r="F47" s="63" t="s">
        <v>38</v>
      </c>
      <c r="G47" s="64"/>
      <c r="H47" s="64"/>
      <c r="I47" s="64"/>
      <c r="J47" s="65">
        <f>SUBTOTAL(9,J33:J46)</f>
        <v>0</v>
      </c>
      <c r="K47" s="114" t="s">
        <v>38</v>
      </c>
      <c r="L47" s="115"/>
      <c r="M47" s="116"/>
      <c r="N47" s="66">
        <f>SUBTOTAL(9,N33:N45)</f>
        <v>0</v>
      </c>
    </row>
    <row r="48" spans="1:14" ht="17.399999999999999" customHeight="1" x14ac:dyDescent="0.2">
      <c r="A48" s="1" t="s">
        <v>74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</row>
    <row r="49" spans="1:6" ht="14.4" customHeight="1" x14ac:dyDescent="0.2">
      <c r="B49" s="45"/>
      <c r="C49" s="45"/>
    </row>
    <row r="50" spans="1:6" ht="17.399999999999999" customHeight="1" x14ac:dyDescent="0.2">
      <c r="A50" s="47" t="s">
        <v>75</v>
      </c>
      <c r="F50" s="47" t="s">
        <v>76</v>
      </c>
    </row>
    <row r="85" spans="1:1" ht="17.399999999999999" customHeight="1" x14ac:dyDescent="0.2">
      <c r="A85" s="47" t="s">
        <v>77</v>
      </c>
    </row>
  </sheetData>
  <sheetProtection selectLockedCells="1"/>
  <mergeCells count="109">
    <mergeCell ref="B46:C47"/>
    <mergeCell ref="D46:D47"/>
    <mergeCell ref="K46:M46"/>
    <mergeCell ref="K47:M47"/>
    <mergeCell ref="D18:D19"/>
    <mergeCell ref="A42:A47"/>
    <mergeCell ref="B42:C43"/>
    <mergeCell ref="D42:D43"/>
    <mergeCell ref="K42:M42"/>
    <mergeCell ref="K43:M43"/>
    <mergeCell ref="B44:C45"/>
    <mergeCell ref="D44:D45"/>
    <mergeCell ref="K44:M44"/>
    <mergeCell ref="G45:G46"/>
    <mergeCell ref="K45:M45"/>
    <mergeCell ref="B39:C39"/>
    <mergeCell ref="G39:G41"/>
    <mergeCell ref="K39:M39"/>
    <mergeCell ref="B40:C41"/>
    <mergeCell ref="D40:D41"/>
    <mergeCell ref="K40:M40"/>
    <mergeCell ref="K41:M41"/>
    <mergeCell ref="B34:C34"/>
    <mergeCell ref="A35:A41"/>
    <mergeCell ref="B35:C36"/>
    <mergeCell ref="D35:D36"/>
    <mergeCell ref="K35:M35"/>
    <mergeCell ref="K36:M36"/>
    <mergeCell ref="B37:C38"/>
    <mergeCell ref="D37:D38"/>
    <mergeCell ref="K37:M37"/>
    <mergeCell ref="K38:M38"/>
    <mergeCell ref="B30:C31"/>
    <mergeCell ref="D30:D31"/>
    <mergeCell ref="B32:C33"/>
    <mergeCell ref="D32:D33"/>
    <mergeCell ref="K32:M32"/>
    <mergeCell ref="K33:M33"/>
    <mergeCell ref="M24:N24"/>
    <mergeCell ref="B27:B29"/>
    <mergeCell ref="J27:K27"/>
    <mergeCell ref="M27:N27"/>
    <mergeCell ref="J28:K28"/>
    <mergeCell ref="M28:N28"/>
    <mergeCell ref="J29:K29"/>
    <mergeCell ref="M29:N29"/>
    <mergeCell ref="B25:C26"/>
    <mergeCell ref="D25:D26"/>
    <mergeCell ref="J25:K25"/>
    <mergeCell ref="M25:N25"/>
    <mergeCell ref="J26:K26"/>
    <mergeCell ref="M26:N26"/>
    <mergeCell ref="B17:C17"/>
    <mergeCell ref="F17:F26"/>
    <mergeCell ref="J17:K17"/>
    <mergeCell ref="M17:N17"/>
    <mergeCell ref="J21:K21"/>
    <mergeCell ref="A18:A34"/>
    <mergeCell ref="B18:C19"/>
    <mergeCell ref="J18:K18"/>
    <mergeCell ref="M18:N18"/>
    <mergeCell ref="J19:K19"/>
    <mergeCell ref="M19:N19"/>
    <mergeCell ref="B20:C22"/>
    <mergeCell ref="D20:D22"/>
    <mergeCell ref="J20:K20"/>
    <mergeCell ref="M20:N20"/>
    <mergeCell ref="M21:N21"/>
    <mergeCell ref="J22:K22"/>
    <mergeCell ref="M22:N22"/>
    <mergeCell ref="B23:C24"/>
    <mergeCell ref="D23:D24"/>
    <mergeCell ref="J23:K23"/>
    <mergeCell ref="M23:N23"/>
    <mergeCell ref="G24:G26"/>
    <mergeCell ref="J24:K24"/>
    <mergeCell ref="D14:D15"/>
    <mergeCell ref="B9:C10"/>
    <mergeCell ref="D9:D10"/>
    <mergeCell ref="J9:K9"/>
    <mergeCell ref="J15:K15"/>
    <mergeCell ref="M15:N15"/>
    <mergeCell ref="B16:C16"/>
    <mergeCell ref="J16:K16"/>
    <mergeCell ref="M16:N16"/>
    <mergeCell ref="A4:A17"/>
    <mergeCell ref="B4:C6"/>
    <mergeCell ref="D4:D6"/>
    <mergeCell ref="J4:K4"/>
    <mergeCell ref="M4:N4"/>
    <mergeCell ref="J5:K5"/>
    <mergeCell ref="M5:N5"/>
    <mergeCell ref="F6:F9"/>
    <mergeCell ref="J6:K6"/>
    <mergeCell ref="M6:N6"/>
    <mergeCell ref="M9:N9"/>
    <mergeCell ref="J10:K10"/>
    <mergeCell ref="M10:N10"/>
    <mergeCell ref="B7:C7"/>
    <mergeCell ref="J7:K7"/>
    <mergeCell ref="M7:N7"/>
    <mergeCell ref="B8:C8"/>
    <mergeCell ref="J8:K8"/>
    <mergeCell ref="M8:N8"/>
    <mergeCell ref="B11:C11"/>
    <mergeCell ref="F11:F14"/>
    <mergeCell ref="B12:C12"/>
    <mergeCell ref="B13:C13"/>
    <mergeCell ref="B14:C15"/>
  </mergeCells>
  <phoneticPr fontId="2"/>
  <dataValidations count="2">
    <dataValidation imeMode="on" allowBlank="1" showInputMessage="1" showErrorMessage="1" sqref="G20:G23 J6:J9 J17:J26 G6:H9 H24:H25 G11:H14 M6 M23 G43:I44 H45:I46 H34:I41 G34:G38" xr:uid="{AD68865C-1A4C-48B0-857B-09181462B359}"/>
    <dataValidation imeMode="off" allowBlank="1" showInputMessage="1" showErrorMessage="1" sqref="I17:I26 I28 M7:M9 J43:K46 I6:I9 L28 N38:N40 K38:K40 J34:J41 N35 K35 N43:N46 L6:L9 L17:L26 M17:M22 M24:M26" xr:uid="{2CC6CABA-C348-4559-9E8B-41C1AB1687C2}"/>
  </dataValidations>
  <printOptions horizontalCentered="1"/>
  <pageMargins left="0.59055118110236227" right="0.59055118110236227" top="0.59055118110236227" bottom="0.59055118110236227" header="0.39370078740157483" footer="0.39370078740157483"/>
  <pageSetup paperSize="8" orientation="landscape" r:id="rId1"/>
  <headerFooter>
    <oddHeader>&amp;R&amp;"メイリオ,レギュラー"&amp;10大野城市商工会Ver.1.1</oddHeader>
  </headerFooter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手書き用</vt:lpstr>
      <vt:lpstr>入力用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大西(kasuga103)</dc:creator>
  <cp:lastModifiedBy>伊藤 裕輔</cp:lastModifiedBy>
  <cp:lastPrinted>2026-09-09T08:41:22Z</cp:lastPrinted>
  <dcterms:created xsi:type="dcterms:W3CDTF">2016-01-08T04:42:04Z</dcterms:created>
  <dcterms:modified xsi:type="dcterms:W3CDTF">2026-09-17T05:59:21Z</dcterms:modified>
</cp:coreProperties>
</file>